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2767" activeTab="3"/>
  </bookViews>
  <sheets>
    <sheet name="Section 1" sheetId="1" r:id="rId1"/>
    <sheet name="Section 2" sheetId="2" r:id="rId2"/>
    <sheet name="Section 3" sheetId="3" r:id="rId3"/>
    <sheet name="Section 4" sheetId="4" r:id="rId4"/>
    <sheet name="Calculations" sheetId="5" r:id="rId5"/>
  </sheets>
  <definedNames>
    <definedName name="_xlnm.Print_Area" localSheetId="0">'Section 1'!$A$1:$I$48</definedName>
    <definedName name="_xlnm.Print_Area" localSheetId="1">'Section 2'!$A$1:$I$41</definedName>
    <definedName name="_xlnm.Print_Area" localSheetId="2">'Section 3'!$A$1:$I$4</definedName>
    <definedName name="_xlnm.Print_Area" localSheetId="3">'Section 4'!$A$1:$I$4</definedName>
  </definedNames>
  <calcPr fullCalcOnLoad="1"/>
</workbook>
</file>

<file path=xl/sharedStrings.xml><?xml version="1.0" encoding="utf-8"?>
<sst xmlns="http://schemas.openxmlformats.org/spreadsheetml/2006/main" count="152" uniqueCount="65">
  <si>
    <t>Team Members:</t>
  </si>
  <si>
    <t>Name</t>
  </si>
  <si>
    <t>Last Name</t>
  </si>
  <si>
    <t>Contract Design:</t>
  </si>
  <si>
    <t>Reserved units</t>
  </si>
  <si>
    <t>Reservation Cost ($)</t>
  </si>
  <si>
    <t>Cover Set</t>
  </si>
  <si>
    <t>Lightning Set</t>
  </si>
  <si>
    <t>Generators</t>
  </si>
  <si>
    <t>Bottled Water</t>
  </si>
  <si>
    <t>Recovery Set</t>
  </si>
  <si>
    <t>Cleanup Set</t>
  </si>
  <si>
    <t>Total Reservation Cost ($)</t>
  </si>
  <si>
    <t/>
  </si>
  <si>
    <t>1.1 Complete the following table with your solution: reserved units for each item type, reservation cost, and total reservation cost (that should be less or equal to the reservation budget)</t>
  </si>
  <si>
    <t>1. Purchasing Decisions Section</t>
  </si>
  <si>
    <t>2. Allocation Decisions Section</t>
  </si>
  <si>
    <t>Item Type</t>
  </si>
  <si>
    <t>Units</t>
  </si>
  <si>
    <t>% Allocated at DC</t>
  </si>
  <si>
    <t>DC1</t>
  </si>
  <si>
    <t>DC2</t>
  </si>
  <si>
    <t>DC3</t>
  </si>
  <si>
    <t>DC4</t>
  </si>
  <si>
    <t># Units Allocated at DC</t>
  </si>
  <si>
    <t>COMPLETE ONLY CELLS IN GREEN!</t>
  </si>
  <si>
    <t>2.1 Complete the following table with your solution: % of inventory allocated in each regional DC</t>
  </si>
  <si>
    <t>2.2 Justify your solution</t>
  </si>
  <si>
    <t>3.  Decision Tools Section</t>
  </si>
  <si>
    <t>3.1 Complete the following table with your BEST solution (use Procurement Decision Tool)</t>
  </si>
  <si>
    <t>Original Solution Expected Cost:</t>
  </si>
  <si>
    <t>New Solution Expected Cost:</t>
  </si>
  <si>
    <t>% Difference:</t>
  </si>
  <si>
    <t>3.3 Justify your NEW solution for the procurement decision</t>
  </si>
  <si>
    <t>3.4 Complete the following table with your BEST solution (use the Allocation Decision Tool)</t>
  </si>
  <si>
    <t>3.6 Justify your NEW solution for the allocation decision</t>
  </si>
  <si>
    <t>To:            DC1</t>
  </si>
  <si>
    <t>From:                         DC1</t>
  </si>
  <si>
    <t xml:space="preserve">Total re-allocation transportation cost:   </t>
  </si>
  <si>
    <t>Final Inventory @ DC</t>
  </si>
  <si>
    <t>4.2 Complete the following table with the total number of units that would need to be expedited to stores, and compute the total procurement cost</t>
  </si>
  <si>
    <t>Reservation Cost</t>
  </si>
  <si>
    <t>Expedited Units</t>
  </si>
  <si>
    <t>Expedited Units Cost</t>
  </si>
  <si>
    <t>Total Procurement Cost</t>
  </si>
  <si>
    <t>Item Groups</t>
  </si>
  <si>
    <t>Original Solution Expected Total Procurement Cost:</t>
  </si>
  <si>
    <t>New Solution Expected Total Procurement Cost:</t>
  </si>
  <si>
    <t>Big Depot Game Answer Sheet</t>
  </si>
  <si>
    <t>Cost/Unit</t>
  </si>
  <si>
    <t>1.2 Justify your solution (i.e., explain your logic behind it)</t>
  </si>
  <si>
    <t>(These quantities come from the solutions from Section 1)</t>
  </si>
  <si>
    <t>3.2 Compare this solution with your first solution (for this part, compute the expected Total Procurement Cost using the Procurement Decision Tool)</t>
  </si>
  <si>
    <t>3.5 Compare this solution with your first solution (compute the expected Transportation Cost due to Re-allocation using the Allocation Decision Tool)</t>
  </si>
  <si>
    <t>% Inventory (NOTE: %s should be EQUAL to the scenario)</t>
  </si>
  <si>
    <r>
      <t xml:space="preserve">Re-allocation transportation cost from DC </t>
    </r>
    <r>
      <rPr>
        <b/>
        <i/>
        <sz val="10"/>
        <rFont val="Arial"/>
        <family val="2"/>
      </rPr>
      <t>"X"</t>
    </r>
    <r>
      <rPr>
        <b/>
        <sz val="10"/>
        <rFont val="Arial"/>
        <family val="2"/>
      </rPr>
      <t xml:space="preserve">  to DC </t>
    </r>
    <r>
      <rPr>
        <b/>
        <i/>
        <sz val="10"/>
        <rFont val="Arial"/>
        <family val="2"/>
      </rPr>
      <t>"Y"</t>
    </r>
  </si>
  <si>
    <r>
      <t xml:space="preserve">Re-allocated units from DC </t>
    </r>
    <r>
      <rPr>
        <b/>
        <i/>
        <sz val="10"/>
        <rFont val="Arial"/>
        <family val="2"/>
      </rPr>
      <t>"X"</t>
    </r>
    <r>
      <rPr>
        <b/>
        <sz val="10"/>
        <rFont val="Arial"/>
        <family val="2"/>
      </rPr>
      <t xml:space="preserve">  to DC </t>
    </r>
    <r>
      <rPr>
        <b/>
        <i/>
        <sz val="10"/>
        <rFont val="Arial"/>
        <family val="2"/>
      </rPr>
      <t>"Y"</t>
    </r>
  </si>
  <si>
    <t>4.  Revealed demand section</t>
  </si>
  <si>
    <r>
      <t xml:space="preserve">4.1 Complete the following table with the </t>
    </r>
    <r>
      <rPr>
        <b/>
        <u val="single"/>
        <sz val="10"/>
        <rFont val="Arial"/>
        <family val="2"/>
      </rPr>
      <t>minimum</t>
    </r>
    <r>
      <rPr>
        <b/>
        <sz val="10"/>
        <rFont val="Arial"/>
        <family val="2"/>
      </rPr>
      <t xml:space="preserve"> total number of units that would need to be re-allocated from one DC to another, and the associated transportation cost</t>
    </r>
  </si>
  <si>
    <t>Total Purchased</t>
  </si>
  <si>
    <t>(Total purchased is computed: reserved units + expedited units, and it should be greater or equal to the revealed demand size scenario)</t>
  </si>
  <si>
    <t>(This result should be equal to the Scenario Expected Total Cost obtained by the Procurement Decision Tool)</t>
  </si>
  <si>
    <t>(This result should be equal to the Re-allocation Cost given by the Allocation Decision Tool)</t>
  </si>
  <si>
    <t>(These quantities come from the solutions from Section 3.1)</t>
  </si>
  <si>
    <t>(Final inventory is computed: initially allocated using results from Section 3.4 - sent TO other DCs + sent FROM other DCs)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</si>
</sst>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"/>
    <numFmt numFmtId="185" formatCode="0.0%"/>
    <numFmt numFmtId="186" formatCode="&quot;$&quot;#,##0.00"/>
    <numFmt numFmtId="187" formatCode="0.000%"/>
  </numFmts>
  <fonts count="46">
    <font>
      <sz val="10"/>
      <name val="Arial"/>
      <family val="0"/>
    </font>
    <font>
      <b/>
      <sz val="14"/>
      <name val="Arial"/>
      <family val="2"/>
    </font>
    <font>
      <b/>
      <i/>
      <sz val="14"/>
      <color indexed="9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b/>
      <sz val="14"/>
      <color indexed="9"/>
      <name val="Arial Tur"/>
      <family val="0"/>
    </font>
    <font>
      <b/>
      <sz val="14"/>
      <name val="Arial Tur"/>
      <family val="0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 Tur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9" fontId="3" fillId="0" borderId="0" xfId="60" applyFont="1" applyBorder="1" applyAlignment="1" applyProtection="1">
      <alignment horizontal="center"/>
      <protection hidden="1"/>
    </xf>
    <xf numFmtId="9" fontId="3" fillId="0" borderId="14" xfId="60" applyFont="1" applyBorder="1" applyAlignment="1" applyProtection="1">
      <alignment horizontal="center"/>
      <protection hidden="1"/>
    </xf>
    <xf numFmtId="9" fontId="0" fillId="33" borderId="17" xfId="60" applyFont="1" applyFill="1" applyBorder="1" applyAlignment="1" applyProtection="1">
      <alignment horizontal="center"/>
      <protection locked="0"/>
    </xf>
    <xf numFmtId="9" fontId="0" fillId="0" borderId="0" xfId="60" applyFont="1" applyBorder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3" fontId="3" fillId="0" borderId="14" xfId="0" applyNumberFormat="1" applyFont="1" applyBorder="1" applyAlignment="1" applyProtection="1">
      <alignment horizontal="center"/>
      <protection hidden="1"/>
    </xf>
    <xf numFmtId="3" fontId="0" fillId="0" borderId="17" xfId="0" applyNumberFormat="1" applyFill="1" applyBorder="1" applyAlignment="1" applyProtection="1">
      <alignment horizontal="center"/>
      <protection hidden="1"/>
    </xf>
    <xf numFmtId="3" fontId="0" fillId="0" borderId="18" xfId="0" applyNumberFormat="1" applyFill="1" applyBorder="1" applyAlignment="1" applyProtection="1">
      <alignment horizontal="center"/>
      <protection hidden="1"/>
    </xf>
    <xf numFmtId="3" fontId="0" fillId="0" borderId="19" xfId="0" applyNumberFormat="1" applyFill="1" applyBorder="1" applyAlignment="1" applyProtection="1">
      <alignment horizontal="center"/>
      <protection hidden="1"/>
    </xf>
    <xf numFmtId="3" fontId="0" fillId="0" borderId="20" xfId="0" applyNumberFormat="1" applyFill="1" applyBorder="1" applyAlignment="1" applyProtection="1">
      <alignment horizontal="center"/>
      <protection hidden="1"/>
    </xf>
    <xf numFmtId="184" fontId="0" fillId="33" borderId="21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right"/>
    </xf>
    <xf numFmtId="0" fontId="0" fillId="0" borderId="22" xfId="0" applyBorder="1" applyAlignment="1">
      <alignment/>
    </xf>
    <xf numFmtId="3" fontId="0" fillId="33" borderId="17" xfId="0" applyNumberFormat="1" applyFill="1" applyBorder="1" applyAlignment="1" applyProtection="1">
      <alignment horizontal="center"/>
      <protection locked="0"/>
    </xf>
    <xf numFmtId="184" fontId="0" fillId="33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33" borderId="23" xfId="0" applyNumberFormat="1" applyFill="1" applyBorder="1" applyAlignment="1" applyProtection="1">
      <alignment horizontal="center"/>
      <protection locked="0"/>
    </xf>
    <xf numFmtId="184" fontId="0" fillId="33" borderId="17" xfId="0" applyNumberFormat="1" applyFill="1" applyBorder="1" applyAlignment="1" applyProtection="1">
      <alignment horizontal="center"/>
      <protection locked="0"/>
    </xf>
    <xf numFmtId="184" fontId="0" fillId="0" borderId="17" xfId="0" applyNumberFormat="1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0" fillId="0" borderId="18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84" fontId="6" fillId="0" borderId="21" xfId="0" applyNumberFormat="1" applyFont="1" applyFill="1" applyBorder="1" applyAlignment="1" applyProtection="1">
      <alignment horizontal="center"/>
      <protection hidden="1"/>
    </xf>
    <xf numFmtId="185" fontId="1" fillId="0" borderId="22" xfId="60" applyNumberFormat="1" applyFont="1" applyBorder="1" applyAlignment="1" applyProtection="1">
      <alignment horizontal="center"/>
      <protection hidden="1"/>
    </xf>
    <xf numFmtId="3" fontId="0" fillId="0" borderId="23" xfId="0" applyNumberFormat="1" applyFill="1" applyBorder="1" applyAlignment="1" applyProtection="1">
      <alignment horizontal="center"/>
      <protection hidden="1"/>
    </xf>
    <xf numFmtId="186" fontId="0" fillId="33" borderId="17" xfId="0" applyNumberFormat="1" applyFill="1" applyBorder="1" applyAlignment="1" applyProtection="1">
      <alignment horizontal="center"/>
      <protection locked="0"/>
    </xf>
    <xf numFmtId="184" fontId="0" fillId="0" borderId="1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/>
    </xf>
    <xf numFmtId="186" fontId="0" fillId="0" borderId="17" xfId="0" applyNumberFormat="1" applyFill="1" applyBorder="1" applyAlignment="1" applyProtection="1">
      <alignment horizontal="center"/>
      <protection hidden="1"/>
    </xf>
    <xf numFmtId="187" fontId="1" fillId="0" borderId="22" xfId="60" applyNumberFormat="1" applyFont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9" fillId="0" borderId="25" xfId="60" applyFont="1" applyBorder="1" applyAlignment="1" applyProtection="1">
      <alignment horizontal="center"/>
      <protection hidden="1"/>
    </xf>
    <xf numFmtId="9" fontId="9" fillId="0" borderId="26" xfId="60" applyFont="1" applyBorder="1" applyAlignment="1" applyProtection="1">
      <alignment horizontal="center"/>
      <protection hidden="1"/>
    </xf>
    <xf numFmtId="184" fontId="10" fillId="0" borderId="21" xfId="0" applyNumberFormat="1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 horizontal="left"/>
    </xf>
    <xf numFmtId="184" fontId="0" fillId="0" borderId="0" xfId="0" applyNumberFormat="1" applyBorder="1" applyAlignment="1" applyProtection="1">
      <alignment horizontal="center"/>
      <protection hidden="1"/>
    </xf>
    <xf numFmtId="184" fontId="0" fillId="0" borderId="14" xfId="0" applyNumberFormat="1" applyBorder="1" applyAlignment="1" applyProtection="1">
      <alignment horizontal="center"/>
      <protection hidden="1"/>
    </xf>
    <xf numFmtId="0" fontId="8" fillId="0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9" fontId="0" fillId="0" borderId="11" xfId="60" applyFont="1" applyBorder="1" applyAlignment="1" applyProtection="1">
      <alignment horizontal="center"/>
      <protection hidden="1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4" borderId="0" xfId="0" applyFont="1" applyFill="1" applyAlignment="1">
      <alignment horizontal="center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H46"/>
  <sheetViews>
    <sheetView showGridLines="0" zoomScale="92" zoomScaleNormal="92" zoomScalePageLayoutView="0" workbookViewId="0" topLeftCell="A32">
      <selection activeCell="C57" sqref="C57"/>
    </sheetView>
  </sheetViews>
  <sheetFormatPr defaultColWidth="9.140625" defaultRowHeight="12.75"/>
  <cols>
    <col min="1" max="1" width="2.00390625" style="0" customWidth="1"/>
    <col min="2" max="8" width="24.00390625" style="0" customWidth="1"/>
    <col min="9" max="9" width="4.421875" style="0" customWidth="1"/>
  </cols>
  <sheetData>
    <row r="1" spans="2:8" ht="17.25">
      <c r="B1" s="79" t="s">
        <v>48</v>
      </c>
      <c r="C1" s="79"/>
      <c r="D1" s="79"/>
      <c r="E1" s="79"/>
      <c r="F1" s="79"/>
      <c r="G1" s="79"/>
      <c r="H1" s="79"/>
    </row>
    <row r="3" spans="2:8" ht="33.75" customHeight="1">
      <c r="B3" s="89" t="s">
        <v>25</v>
      </c>
      <c r="C3" s="89"/>
      <c r="D3" s="89"/>
      <c r="E3" s="89"/>
      <c r="F3" s="89"/>
      <c r="G3" s="89"/>
      <c r="H3" s="89"/>
    </row>
    <row r="4" spans="2:8" s="48" customFormat="1" ht="18">
      <c r="B4" s="47"/>
      <c r="C4" s="47"/>
      <c r="D4" s="47"/>
      <c r="E4" s="47"/>
      <c r="F4" s="47"/>
      <c r="G4" s="47"/>
      <c r="H4" s="47"/>
    </row>
    <row r="5" ht="18">
      <c r="B5" s="1" t="s">
        <v>0</v>
      </c>
    </row>
    <row r="6" ht="18">
      <c r="B6" s="1"/>
    </row>
    <row r="7" spans="2:3" ht="12.75">
      <c r="B7" s="2" t="s">
        <v>1</v>
      </c>
      <c r="C7" s="2" t="s">
        <v>2</v>
      </c>
    </row>
    <row r="8" spans="2:3" ht="12.75">
      <c r="B8" s="49"/>
      <c r="C8" s="50"/>
    </row>
    <row r="9" spans="2:3" ht="12.75">
      <c r="B9" s="49"/>
      <c r="C9" s="50"/>
    </row>
    <row r="10" spans="2:3" ht="12.75">
      <c r="B10" s="49"/>
      <c r="C10" s="50"/>
    </row>
    <row r="11" spans="2:3" ht="12.75">
      <c r="B11" s="49"/>
      <c r="C11" s="50"/>
    </row>
    <row r="12" spans="2:3" ht="12.75">
      <c r="B12" s="49"/>
      <c r="C12" s="50"/>
    </row>
    <row r="13" spans="2:3" ht="12.75">
      <c r="B13" s="49"/>
      <c r="C13" s="50"/>
    </row>
    <row r="16" ht="18">
      <c r="B16" s="1" t="s">
        <v>15</v>
      </c>
    </row>
    <row r="17" ht="13.5" customHeight="1">
      <c r="B17" s="1"/>
    </row>
    <row r="19" ht="12.75">
      <c r="B19" s="2" t="s">
        <v>14</v>
      </c>
    </row>
    <row r="20" ht="13.5" thickBot="1">
      <c r="B20" s="2"/>
    </row>
    <row r="21" spans="2:5" ht="12.75">
      <c r="B21" s="3" t="s">
        <v>3</v>
      </c>
      <c r="C21" s="4"/>
      <c r="D21" s="4"/>
      <c r="E21" s="5"/>
    </row>
    <row r="22" spans="2:5" ht="12.75">
      <c r="B22" s="6"/>
      <c r="C22" s="7" t="s">
        <v>4</v>
      </c>
      <c r="D22" s="7" t="s">
        <v>49</v>
      </c>
      <c r="E22" s="8" t="s">
        <v>5</v>
      </c>
    </row>
    <row r="23" spans="2:5" ht="12">
      <c r="B23" s="9" t="s">
        <v>6</v>
      </c>
      <c r="C23" s="34"/>
      <c r="D23" s="54">
        <v>60</v>
      </c>
      <c r="E23" s="55">
        <f aca="true" t="shared" si="0" ref="E23:E28">C23*D23</f>
        <v>0</v>
      </c>
    </row>
    <row r="24" spans="2:5" ht="12">
      <c r="B24" s="9" t="s">
        <v>7</v>
      </c>
      <c r="C24" s="34"/>
      <c r="D24" s="54">
        <v>15</v>
      </c>
      <c r="E24" s="55">
        <f t="shared" si="0"/>
        <v>0</v>
      </c>
    </row>
    <row r="25" spans="2:5" ht="12">
      <c r="B25" s="9" t="s">
        <v>8</v>
      </c>
      <c r="C25" s="34"/>
      <c r="D25" s="54">
        <v>100</v>
      </c>
      <c r="E25" s="55">
        <f t="shared" si="0"/>
        <v>0</v>
      </c>
    </row>
    <row r="26" spans="2:5" ht="12">
      <c r="B26" s="9" t="s">
        <v>9</v>
      </c>
      <c r="C26" s="34"/>
      <c r="D26" s="54">
        <v>3</v>
      </c>
      <c r="E26" s="55">
        <f t="shared" si="0"/>
        <v>0</v>
      </c>
    </row>
    <row r="27" spans="2:5" ht="12">
      <c r="B27" s="9" t="s">
        <v>10</v>
      </c>
      <c r="C27" s="34"/>
      <c r="D27" s="54">
        <v>25</v>
      </c>
      <c r="E27" s="55">
        <f t="shared" si="0"/>
        <v>0</v>
      </c>
    </row>
    <row r="28" spans="2:5" ht="12">
      <c r="B28" s="9" t="s">
        <v>11</v>
      </c>
      <c r="C28" s="34"/>
      <c r="D28" s="54">
        <v>10</v>
      </c>
      <c r="E28" s="55">
        <f t="shared" si="0"/>
        <v>0</v>
      </c>
    </row>
    <row r="29" spans="2:5" ht="12">
      <c r="B29" s="6"/>
      <c r="C29" s="10"/>
      <c r="D29" s="10"/>
      <c r="E29" s="11"/>
    </row>
    <row r="30" spans="2:5" ht="18">
      <c r="B30" s="6"/>
      <c r="C30" s="10"/>
      <c r="D30" s="10"/>
      <c r="E30" s="12" t="s">
        <v>13</v>
      </c>
    </row>
    <row r="31" spans="2:5" ht="18" thickBot="1">
      <c r="B31" s="6"/>
      <c r="C31" s="10"/>
      <c r="D31" s="10"/>
      <c r="E31" s="12" t="s">
        <v>13</v>
      </c>
    </row>
    <row r="32" spans="2:5" ht="18" thickBot="1">
      <c r="B32" s="13" t="s">
        <v>12</v>
      </c>
      <c r="C32" s="14"/>
      <c r="D32" s="14"/>
      <c r="E32" s="69">
        <f>SUM(E23:E28)</f>
        <v>0</v>
      </c>
    </row>
    <row r="35" ht="12.75">
      <c r="B35" s="2" t="s">
        <v>50</v>
      </c>
    </row>
    <row r="36" ht="12.75" thickBot="1"/>
    <row r="37" spans="2:8" ht="12">
      <c r="B37" s="80"/>
      <c r="C37" s="81"/>
      <c r="D37" s="81"/>
      <c r="E37" s="81"/>
      <c r="F37" s="81"/>
      <c r="G37" s="81"/>
      <c r="H37" s="82"/>
    </row>
    <row r="38" spans="2:8" ht="12">
      <c r="B38" s="83"/>
      <c r="C38" s="84"/>
      <c r="D38" s="84"/>
      <c r="E38" s="84"/>
      <c r="F38" s="84"/>
      <c r="G38" s="84"/>
      <c r="H38" s="85"/>
    </row>
    <row r="39" spans="2:8" ht="12">
      <c r="B39" s="83"/>
      <c r="C39" s="84"/>
      <c r="D39" s="84"/>
      <c r="E39" s="84"/>
      <c r="F39" s="84"/>
      <c r="G39" s="84"/>
      <c r="H39" s="85"/>
    </row>
    <row r="40" spans="2:8" ht="12">
      <c r="B40" s="83"/>
      <c r="C40" s="84"/>
      <c r="D40" s="84"/>
      <c r="E40" s="84"/>
      <c r="F40" s="84"/>
      <c r="G40" s="84"/>
      <c r="H40" s="85"/>
    </row>
    <row r="41" spans="2:8" ht="12">
      <c r="B41" s="83"/>
      <c r="C41" s="84"/>
      <c r="D41" s="84"/>
      <c r="E41" s="84"/>
      <c r="F41" s="84"/>
      <c r="G41" s="84"/>
      <c r="H41" s="85"/>
    </row>
    <row r="42" spans="2:8" ht="12">
      <c r="B42" s="83"/>
      <c r="C42" s="84"/>
      <c r="D42" s="84"/>
      <c r="E42" s="84"/>
      <c r="F42" s="84"/>
      <c r="G42" s="84"/>
      <c r="H42" s="85"/>
    </row>
    <row r="43" spans="2:8" ht="12">
      <c r="B43" s="83"/>
      <c r="C43" s="84"/>
      <c r="D43" s="84"/>
      <c r="E43" s="84"/>
      <c r="F43" s="84"/>
      <c r="G43" s="84"/>
      <c r="H43" s="85"/>
    </row>
    <row r="44" spans="2:8" ht="12">
      <c r="B44" s="83"/>
      <c r="C44" s="84"/>
      <c r="D44" s="84"/>
      <c r="E44" s="84"/>
      <c r="F44" s="84"/>
      <c r="G44" s="84"/>
      <c r="H44" s="85"/>
    </row>
    <row r="45" spans="2:8" ht="12">
      <c r="B45" s="83"/>
      <c r="C45" s="84"/>
      <c r="D45" s="84"/>
      <c r="E45" s="84"/>
      <c r="F45" s="84"/>
      <c r="G45" s="84"/>
      <c r="H45" s="85"/>
    </row>
    <row r="46" spans="2:8" ht="12.75" thickBot="1">
      <c r="B46" s="86"/>
      <c r="C46" s="87"/>
      <c r="D46" s="87"/>
      <c r="E46" s="87"/>
      <c r="F46" s="87"/>
      <c r="G46" s="87"/>
      <c r="H46" s="88"/>
    </row>
  </sheetData>
  <sheetProtection password="EA6E" sheet="1" objects="1" scenarios="1"/>
  <mergeCells count="3">
    <mergeCell ref="B1:H1"/>
    <mergeCell ref="B37:H46"/>
    <mergeCell ref="B3:H3"/>
  </mergeCells>
  <conditionalFormatting sqref="E32">
    <cfRule type="cellIs" priority="1" dxfId="0" operator="equal" stopIfTrue="1">
      <formula>"Budget!"</formula>
    </cfRule>
  </conditionalFormatting>
  <conditionalFormatting sqref="E30:E31">
    <cfRule type="cellIs" priority="2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H41"/>
  <sheetViews>
    <sheetView showGridLines="0" zoomScale="76" zoomScaleNormal="76" zoomScalePageLayoutView="0" workbookViewId="0" topLeftCell="A12">
      <selection activeCell="C43" sqref="C43"/>
    </sheetView>
  </sheetViews>
  <sheetFormatPr defaultColWidth="9.140625" defaultRowHeight="12.75"/>
  <cols>
    <col min="1" max="1" width="2.00390625" style="0" customWidth="1"/>
    <col min="2" max="8" width="24.00390625" style="0" customWidth="1"/>
    <col min="9" max="9" width="4.421875" style="0" customWidth="1"/>
  </cols>
  <sheetData>
    <row r="1" spans="2:8" ht="17.25">
      <c r="B1" s="79" t="s">
        <v>48</v>
      </c>
      <c r="C1" s="79"/>
      <c r="D1" s="79"/>
      <c r="E1" s="79"/>
      <c r="F1" s="79"/>
      <c r="G1" s="79"/>
      <c r="H1" s="79"/>
    </row>
    <row r="3" spans="2:8" ht="33.75" customHeight="1">
      <c r="B3" s="89" t="s">
        <v>25</v>
      </c>
      <c r="C3" s="89"/>
      <c r="D3" s="89"/>
      <c r="E3" s="89"/>
      <c r="F3" s="89"/>
      <c r="G3" s="89"/>
      <c r="H3" s="89"/>
    </row>
    <row r="4" spans="2:8" s="48" customFormat="1" ht="18">
      <c r="B4" s="47"/>
      <c r="C4" s="47"/>
      <c r="D4" s="47"/>
      <c r="E4" s="47"/>
      <c r="F4" s="47"/>
      <c r="G4" s="47"/>
      <c r="H4" s="47"/>
    </row>
    <row r="5" ht="18">
      <c r="B5" s="1" t="s">
        <v>16</v>
      </c>
    </row>
    <row r="8" ht="12.75">
      <c r="B8" s="2" t="s">
        <v>26</v>
      </c>
    </row>
    <row r="9" ht="12.75" thickBot="1"/>
    <row r="10" spans="2:8" ht="12.75">
      <c r="B10" s="15" t="s">
        <v>17</v>
      </c>
      <c r="C10" s="18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9" t="s">
        <v>11</v>
      </c>
    </row>
    <row r="11" spans="2:8" ht="13.5" thickBot="1">
      <c r="B11" s="16" t="s">
        <v>18</v>
      </c>
      <c r="C11" s="29">
        <f>'Section 1'!C23</f>
        <v>0</v>
      </c>
      <c r="D11" s="29">
        <f>'Section 1'!C24</f>
        <v>0</v>
      </c>
      <c r="E11" s="29">
        <f>'Section 1'!C25</f>
        <v>0</v>
      </c>
      <c r="F11" s="29">
        <f>'Section 1'!C26</f>
        <v>0</v>
      </c>
      <c r="G11" s="29">
        <f>'Section 1'!C27</f>
        <v>0</v>
      </c>
      <c r="H11" s="30">
        <f>'Section 1'!C28</f>
        <v>0</v>
      </c>
    </row>
    <row r="12" spans="2:8" ht="12.75">
      <c r="B12" s="56" t="s">
        <v>51</v>
      </c>
      <c r="C12" s="17"/>
      <c r="D12" s="17"/>
      <c r="E12" s="17"/>
      <c r="F12" s="17"/>
      <c r="G12" s="17"/>
      <c r="H12" s="17"/>
    </row>
    <row r="13" spans="3:8" ht="12.75" thickBot="1">
      <c r="C13" s="17"/>
      <c r="D13" s="17"/>
      <c r="E13" s="17"/>
      <c r="F13" s="17"/>
      <c r="G13" s="17"/>
      <c r="H13" s="17"/>
    </row>
    <row r="14" spans="2:8" ht="12">
      <c r="B14" s="78"/>
      <c r="C14" s="4"/>
      <c r="D14" s="4"/>
      <c r="E14" s="4"/>
      <c r="F14" s="4"/>
      <c r="G14" s="4"/>
      <c r="H14" s="5"/>
    </row>
    <row r="15" spans="2:8" ht="12.75">
      <c r="B15" s="20"/>
      <c r="C15" s="24" t="s">
        <v>13</v>
      </c>
      <c r="D15" s="10"/>
      <c r="E15" s="10"/>
      <c r="F15" s="10"/>
      <c r="G15" s="10"/>
      <c r="H15" s="11"/>
    </row>
    <row r="16" spans="2:8" ht="12.75">
      <c r="B16" s="20" t="s">
        <v>19</v>
      </c>
      <c r="C16" s="21">
        <f>SUM(C17:C20)</f>
        <v>0</v>
      </c>
      <c r="D16" s="10"/>
      <c r="E16" s="10"/>
      <c r="F16" s="10"/>
      <c r="G16" s="10"/>
      <c r="H16" s="11"/>
    </row>
    <row r="17" spans="2:8" ht="12.75">
      <c r="B17" s="20" t="s">
        <v>20</v>
      </c>
      <c r="C17" s="23"/>
      <c r="D17" s="10"/>
      <c r="E17" s="10"/>
      <c r="F17" s="10"/>
      <c r="G17" s="10"/>
      <c r="H17" s="11"/>
    </row>
    <row r="18" spans="2:8" ht="12.75">
      <c r="B18" s="20" t="s">
        <v>21</v>
      </c>
      <c r="C18" s="23"/>
      <c r="D18" s="10"/>
      <c r="E18" s="10"/>
      <c r="F18" s="10"/>
      <c r="G18" s="10"/>
      <c r="H18" s="11"/>
    </row>
    <row r="19" spans="2:8" ht="12.75">
      <c r="B19" s="20" t="s">
        <v>22</v>
      </c>
      <c r="C19" s="23"/>
      <c r="D19" s="10"/>
      <c r="E19" s="10"/>
      <c r="F19" s="10"/>
      <c r="G19" s="10"/>
      <c r="H19" s="11"/>
    </row>
    <row r="20" spans="2:8" ht="12.75">
      <c r="B20" s="20" t="s">
        <v>23</v>
      </c>
      <c r="C20" s="23"/>
      <c r="D20" s="10"/>
      <c r="E20" s="10"/>
      <c r="F20" s="10"/>
      <c r="G20" s="10"/>
      <c r="H20" s="11"/>
    </row>
    <row r="21" spans="2:8" ht="12">
      <c r="B21" s="6"/>
      <c r="C21" s="10"/>
      <c r="D21" s="10"/>
      <c r="E21" s="10"/>
      <c r="F21" s="10"/>
      <c r="G21" s="10"/>
      <c r="H21" s="11"/>
    </row>
    <row r="22" spans="2:8" ht="12.75">
      <c r="B22" s="20" t="s">
        <v>17</v>
      </c>
      <c r="C22" s="75" t="s">
        <v>6</v>
      </c>
      <c r="D22" s="75" t="s">
        <v>7</v>
      </c>
      <c r="E22" s="75" t="s">
        <v>8</v>
      </c>
      <c r="F22" s="75" t="s">
        <v>9</v>
      </c>
      <c r="G22" s="75" t="s">
        <v>10</v>
      </c>
      <c r="H22" s="77" t="s">
        <v>11</v>
      </c>
    </row>
    <row r="23" spans="2:8" ht="12.75">
      <c r="B23" s="20" t="s">
        <v>24</v>
      </c>
      <c r="C23" s="25">
        <f aca="true" t="shared" si="0" ref="C23:H23">SUM(C24:C27)</f>
        <v>0</v>
      </c>
      <c r="D23" s="25">
        <f t="shared" si="0"/>
        <v>0</v>
      </c>
      <c r="E23" s="25">
        <f t="shared" si="0"/>
        <v>0</v>
      </c>
      <c r="F23" s="25">
        <f t="shared" si="0"/>
        <v>0</v>
      </c>
      <c r="G23" s="25">
        <f t="shared" si="0"/>
        <v>0</v>
      </c>
      <c r="H23" s="26">
        <f t="shared" si="0"/>
        <v>0</v>
      </c>
    </row>
    <row r="24" spans="2:8" ht="12.75">
      <c r="B24" s="20" t="s">
        <v>20</v>
      </c>
      <c r="C24" s="27">
        <f aca="true" t="shared" si="1" ref="C24:H27">$C17*C$11</f>
        <v>0</v>
      </c>
      <c r="D24" s="27">
        <f t="shared" si="1"/>
        <v>0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8">
        <f t="shared" si="1"/>
        <v>0</v>
      </c>
    </row>
    <row r="25" spans="2:8" ht="12.75">
      <c r="B25" s="20" t="s">
        <v>21</v>
      </c>
      <c r="C25" s="27">
        <f t="shared" si="1"/>
        <v>0</v>
      </c>
      <c r="D25" s="27">
        <f t="shared" si="1"/>
        <v>0</v>
      </c>
      <c r="E25" s="27">
        <f t="shared" si="1"/>
        <v>0</v>
      </c>
      <c r="F25" s="27">
        <f t="shared" si="1"/>
        <v>0</v>
      </c>
      <c r="G25" s="27">
        <f t="shared" si="1"/>
        <v>0</v>
      </c>
      <c r="H25" s="28">
        <f t="shared" si="1"/>
        <v>0</v>
      </c>
    </row>
    <row r="26" spans="2:8" ht="12.75">
      <c r="B26" s="20" t="s">
        <v>22</v>
      </c>
      <c r="C26" s="27">
        <f t="shared" si="1"/>
        <v>0</v>
      </c>
      <c r="D26" s="27">
        <f t="shared" si="1"/>
        <v>0</v>
      </c>
      <c r="E26" s="27">
        <f t="shared" si="1"/>
        <v>0</v>
      </c>
      <c r="F26" s="27">
        <f t="shared" si="1"/>
        <v>0</v>
      </c>
      <c r="G26" s="27">
        <f t="shared" si="1"/>
        <v>0</v>
      </c>
      <c r="H26" s="28">
        <f t="shared" si="1"/>
        <v>0</v>
      </c>
    </row>
    <row r="27" spans="2:8" ht="13.5" thickBot="1">
      <c r="B27" s="16" t="s">
        <v>23</v>
      </c>
      <c r="C27" s="29">
        <f t="shared" si="1"/>
        <v>0</v>
      </c>
      <c r="D27" s="29">
        <f t="shared" si="1"/>
        <v>0</v>
      </c>
      <c r="E27" s="29">
        <f t="shared" si="1"/>
        <v>0</v>
      </c>
      <c r="F27" s="29">
        <f t="shared" si="1"/>
        <v>0</v>
      </c>
      <c r="G27" s="29">
        <f t="shared" si="1"/>
        <v>0</v>
      </c>
      <c r="H27" s="30">
        <f t="shared" si="1"/>
        <v>0</v>
      </c>
    </row>
    <row r="30" ht="12.75">
      <c r="B30" s="2" t="s">
        <v>27</v>
      </c>
    </row>
    <row r="31" ht="12.75" thickBot="1"/>
    <row r="32" spans="2:8" ht="12">
      <c r="B32" s="80"/>
      <c r="C32" s="81"/>
      <c r="D32" s="81"/>
      <c r="E32" s="81"/>
      <c r="F32" s="81"/>
      <c r="G32" s="81"/>
      <c r="H32" s="82"/>
    </row>
    <row r="33" spans="2:8" ht="12">
      <c r="B33" s="83"/>
      <c r="C33" s="84"/>
      <c r="D33" s="84"/>
      <c r="E33" s="84"/>
      <c r="F33" s="84"/>
      <c r="G33" s="84"/>
      <c r="H33" s="85"/>
    </row>
    <row r="34" spans="2:8" ht="12">
      <c r="B34" s="83"/>
      <c r="C34" s="84"/>
      <c r="D34" s="84"/>
      <c r="E34" s="84"/>
      <c r="F34" s="84"/>
      <c r="G34" s="84"/>
      <c r="H34" s="85"/>
    </row>
    <row r="35" spans="2:8" ht="12">
      <c r="B35" s="83"/>
      <c r="C35" s="84"/>
      <c r="D35" s="84"/>
      <c r="E35" s="84"/>
      <c r="F35" s="84"/>
      <c r="G35" s="84"/>
      <c r="H35" s="85"/>
    </row>
    <row r="36" spans="2:8" ht="12">
      <c r="B36" s="83"/>
      <c r="C36" s="84"/>
      <c r="D36" s="84"/>
      <c r="E36" s="84"/>
      <c r="F36" s="84"/>
      <c r="G36" s="84"/>
      <c r="H36" s="85"/>
    </row>
    <row r="37" spans="2:8" ht="12">
      <c r="B37" s="83"/>
      <c r="C37" s="84"/>
      <c r="D37" s="84"/>
      <c r="E37" s="84"/>
      <c r="F37" s="84"/>
      <c r="G37" s="84"/>
      <c r="H37" s="85"/>
    </row>
    <row r="38" spans="2:8" ht="12">
      <c r="B38" s="83"/>
      <c r="C38" s="84"/>
      <c r="D38" s="84"/>
      <c r="E38" s="84"/>
      <c r="F38" s="84"/>
      <c r="G38" s="84"/>
      <c r="H38" s="85"/>
    </row>
    <row r="39" spans="2:8" ht="12">
      <c r="B39" s="83"/>
      <c r="C39" s="84"/>
      <c r="D39" s="84"/>
      <c r="E39" s="84"/>
      <c r="F39" s="84"/>
      <c r="G39" s="84"/>
      <c r="H39" s="85"/>
    </row>
    <row r="40" spans="2:8" ht="12">
      <c r="B40" s="83"/>
      <c r="C40" s="84"/>
      <c r="D40" s="84"/>
      <c r="E40" s="84"/>
      <c r="F40" s="84"/>
      <c r="G40" s="84"/>
      <c r="H40" s="85"/>
    </row>
    <row r="41" spans="2:8" ht="12.75" thickBot="1">
      <c r="B41" s="86"/>
      <c r="C41" s="87"/>
      <c r="D41" s="87"/>
      <c r="E41" s="87"/>
      <c r="F41" s="87"/>
      <c r="G41" s="87"/>
      <c r="H41" s="88"/>
    </row>
  </sheetData>
  <sheetProtection password="EA6E" sheet="1" objects="1" scenarios="1"/>
  <mergeCells count="3">
    <mergeCell ref="B1:H1"/>
    <mergeCell ref="B32:H41"/>
    <mergeCell ref="B3:H3"/>
  </mergeCells>
  <printOptions/>
  <pageMargins left="0.75" right="0.75" top="1" bottom="1" header="0.5" footer="0.5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H85"/>
  <sheetViews>
    <sheetView showGridLines="0" zoomScale="62" zoomScaleNormal="62" zoomScalePageLayoutView="0" workbookViewId="0" topLeftCell="A51">
      <selection activeCell="C63" sqref="C63"/>
    </sheetView>
  </sheetViews>
  <sheetFormatPr defaultColWidth="9.140625" defaultRowHeight="12.75"/>
  <cols>
    <col min="1" max="1" width="2.00390625" style="0" customWidth="1"/>
    <col min="2" max="8" width="24.00390625" style="0" customWidth="1"/>
    <col min="9" max="9" width="4.421875" style="0" customWidth="1"/>
  </cols>
  <sheetData>
    <row r="1" spans="2:8" ht="17.25">
      <c r="B1" s="79" t="s">
        <v>48</v>
      </c>
      <c r="C1" s="79"/>
      <c r="D1" s="79"/>
      <c r="E1" s="79"/>
      <c r="F1" s="79"/>
      <c r="G1" s="79"/>
      <c r="H1" s="79"/>
    </row>
    <row r="3" spans="2:8" ht="33.75" customHeight="1">
      <c r="B3" s="89" t="s">
        <v>25</v>
      </c>
      <c r="C3" s="89"/>
      <c r="D3" s="89"/>
      <c r="E3" s="89"/>
      <c r="F3" s="89"/>
      <c r="G3" s="89"/>
      <c r="H3" s="89"/>
    </row>
    <row r="4" spans="2:8" s="48" customFormat="1" ht="18">
      <c r="B4" s="47"/>
      <c r="C4" s="47"/>
      <c r="D4" s="47"/>
      <c r="E4" s="47"/>
      <c r="F4" s="47"/>
      <c r="G4" s="47"/>
      <c r="H4" s="47"/>
    </row>
    <row r="5" ht="18">
      <c r="B5" s="1" t="s">
        <v>28</v>
      </c>
    </row>
    <row r="8" ht="12.75">
      <c r="B8" s="2" t="s">
        <v>29</v>
      </c>
    </row>
    <row r="9" ht="13.5" thickBot="1">
      <c r="B9" s="2"/>
    </row>
    <row r="10" spans="2:5" ht="12.75">
      <c r="B10" s="3" t="s">
        <v>3</v>
      </c>
      <c r="C10" s="4"/>
      <c r="D10" s="4"/>
      <c r="E10" s="5"/>
    </row>
    <row r="11" spans="2:5" ht="12.75">
      <c r="B11" s="6"/>
      <c r="C11" s="7" t="s">
        <v>4</v>
      </c>
      <c r="D11" s="7" t="s">
        <v>49</v>
      </c>
      <c r="E11" s="8" t="s">
        <v>5</v>
      </c>
    </row>
    <row r="12" spans="2:5" ht="12">
      <c r="B12" s="9" t="s">
        <v>6</v>
      </c>
      <c r="C12" s="34"/>
      <c r="D12" s="57">
        <f>'Section 1'!D23</f>
        <v>60</v>
      </c>
      <c r="E12" s="55">
        <f aca="true" t="shared" si="0" ref="E12:E17">C12*D12</f>
        <v>0</v>
      </c>
    </row>
    <row r="13" spans="2:5" ht="12">
      <c r="B13" s="9" t="s">
        <v>7</v>
      </c>
      <c r="C13" s="34"/>
      <c r="D13" s="57">
        <f>'Section 1'!D24</f>
        <v>15</v>
      </c>
      <c r="E13" s="55">
        <f t="shared" si="0"/>
        <v>0</v>
      </c>
    </row>
    <row r="14" spans="2:5" ht="12">
      <c r="B14" s="9" t="s">
        <v>8</v>
      </c>
      <c r="C14" s="34"/>
      <c r="D14" s="57">
        <f>'Section 1'!D25</f>
        <v>100</v>
      </c>
      <c r="E14" s="55">
        <f t="shared" si="0"/>
        <v>0</v>
      </c>
    </row>
    <row r="15" spans="2:5" ht="12">
      <c r="B15" s="9" t="s">
        <v>9</v>
      </c>
      <c r="C15" s="34"/>
      <c r="D15" s="57">
        <f>'Section 1'!D26</f>
        <v>3</v>
      </c>
      <c r="E15" s="55">
        <f t="shared" si="0"/>
        <v>0</v>
      </c>
    </row>
    <row r="16" spans="2:5" ht="12">
      <c r="B16" s="9" t="s">
        <v>10</v>
      </c>
      <c r="C16" s="34"/>
      <c r="D16" s="57">
        <f>'Section 1'!D27</f>
        <v>25</v>
      </c>
      <c r="E16" s="55">
        <f t="shared" si="0"/>
        <v>0</v>
      </c>
    </row>
    <row r="17" spans="2:5" ht="12">
      <c r="B17" s="9" t="s">
        <v>11</v>
      </c>
      <c r="C17" s="34"/>
      <c r="D17" s="57">
        <f>'Section 1'!D28</f>
        <v>10</v>
      </c>
      <c r="E17" s="55">
        <f t="shared" si="0"/>
        <v>0</v>
      </c>
    </row>
    <row r="18" spans="2:5" ht="12">
      <c r="B18" s="6"/>
      <c r="C18" s="10"/>
      <c r="D18" s="10"/>
      <c r="E18" s="11"/>
    </row>
    <row r="19" spans="2:5" ht="18">
      <c r="B19" s="6"/>
      <c r="C19" s="10"/>
      <c r="D19" s="10"/>
      <c r="E19" s="12" t="s">
        <v>13</v>
      </c>
    </row>
    <row r="20" spans="2:5" ht="18" thickBot="1">
      <c r="B20" s="6"/>
      <c r="C20" s="10"/>
      <c r="D20" s="10"/>
      <c r="E20" s="12" t="s">
        <v>13</v>
      </c>
    </row>
    <row r="21" spans="2:5" ht="18" thickBot="1">
      <c r="B21" s="13" t="s">
        <v>12</v>
      </c>
      <c r="C21" s="14"/>
      <c r="D21" s="14"/>
      <c r="E21" s="69">
        <f>SUM(E12:E17)</f>
        <v>0</v>
      </c>
    </row>
    <row r="24" ht="12.75">
      <c r="B24" s="2" t="s">
        <v>52</v>
      </c>
    </row>
    <row r="25" ht="12.75" thickBot="1"/>
    <row r="26" spans="2:4" ht="13.5" thickBot="1">
      <c r="B26" s="15" t="s">
        <v>46</v>
      </c>
      <c r="C26" s="4"/>
      <c r="D26" s="31"/>
    </row>
    <row r="27" spans="2:4" ht="13.5" thickBot="1">
      <c r="B27" s="20" t="s">
        <v>47</v>
      </c>
      <c r="C27" s="10"/>
      <c r="D27" s="31"/>
    </row>
    <row r="28" spans="2:4" ht="18" thickBot="1">
      <c r="B28" s="32" t="s">
        <v>32</v>
      </c>
      <c r="C28" s="14"/>
      <c r="D28" s="58" t="e">
        <f>(D27-D26)/D26</f>
        <v>#DIV/0!</v>
      </c>
    </row>
    <row r="31" ht="12.75">
      <c r="B31" s="2" t="s">
        <v>33</v>
      </c>
    </row>
    <row r="32" ht="12.75" thickBot="1"/>
    <row r="33" spans="2:8" ht="12">
      <c r="B33" s="80"/>
      <c r="C33" s="81"/>
      <c r="D33" s="81"/>
      <c r="E33" s="81"/>
      <c r="F33" s="81"/>
      <c r="G33" s="81"/>
      <c r="H33" s="82"/>
    </row>
    <row r="34" spans="2:8" ht="12">
      <c r="B34" s="83"/>
      <c r="C34" s="84"/>
      <c r="D34" s="84"/>
      <c r="E34" s="84"/>
      <c r="F34" s="84"/>
      <c r="G34" s="84"/>
      <c r="H34" s="85"/>
    </row>
    <row r="35" spans="2:8" ht="12">
      <c r="B35" s="83"/>
      <c r="C35" s="84"/>
      <c r="D35" s="84"/>
      <c r="E35" s="84"/>
      <c r="F35" s="84"/>
      <c r="G35" s="84"/>
      <c r="H35" s="85"/>
    </row>
    <row r="36" spans="2:8" ht="12">
      <c r="B36" s="83"/>
      <c r="C36" s="84"/>
      <c r="D36" s="84"/>
      <c r="E36" s="84"/>
      <c r="F36" s="84"/>
      <c r="G36" s="84"/>
      <c r="H36" s="85"/>
    </row>
    <row r="37" spans="2:8" ht="12">
      <c r="B37" s="83"/>
      <c r="C37" s="84"/>
      <c r="D37" s="84"/>
      <c r="E37" s="84"/>
      <c r="F37" s="84"/>
      <c r="G37" s="84"/>
      <c r="H37" s="85"/>
    </row>
    <row r="38" spans="2:8" ht="12">
      <c r="B38" s="83"/>
      <c r="C38" s="84"/>
      <c r="D38" s="84"/>
      <c r="E38" s="84"/>
      <c r="F38" s="84"/>
      <c r="G38" s="84"/>
      <c r="H38" s="85"/>
    </row>
    <row r="39" spans="2:8" ht="12">
      <c r="B39" s="83"/>
      <c r="C39" s="84"/>
      <c r="D39" s="84"/>
      <c r="E39" s="84"/>
      <c r="F39" s="84"/>
      <c r="G39" s="84"/>
      <c r="H39" s="85"/>
    </row>
    <row r="40" spans="2:8" ht="12">
      <c r="B40" s="83"/>
      <c r="C40" s="84"/>
      <c r="D40" s="84"/>
      <c r="E40" s="84"/>
      <c r="F40" s="84"/>
      <c r="G40" s="84"/>
      <c r="H40" s="85"/>
    </row>
    <row r="41" spans="2:8" ht="12">
      <c r="B41" s="83"/>
      <c r="C41" s="84"/>
      <c r="D41" s="84"/>
      <c r="E41" s="84"/>
      <c r="F41" s="84"/>
      <c r="G41" s="84"/>
      <c r="H41" s="85"/>
    </row>
    <row r="42" spans="2:8" ht="12.75" thickBot="1">
      <c r="B42" s="86"/>
      <c r="C42" s="87"/>
      <c r="D42" s="87"/>
      <c r="E42" s="87"/>
      <c r="F42" s="87"/>
      <c r="G42" s="87"/>
      <c r="H42" s="88"/>
    </row>
    <row r="45" ht="12.75">
      <c r="B45" s="2" t="s">
        <v>34</v>
      </c>
    </row>
    <row r="46" ht="12.75" thickBot="1"/>
    <row r="47" spans="2:8" ht="12.75">
      <c r="B47" s="15" t="s">
        <v>17</v>
      </c>
      <c r="C47" s="18" t="s">
        <v>6</v>
      </c>
      <c r="D47" s="18" t="s">
        <v>7</v>
      </c>
      <c r="E47" s="18" t="s">
        <v>8</v>
      </c>
      <c r="F47" s="18" t="s">
        <v>9</v>
      </c>
      <c r="G47" s="18" t="s">
        <v>10</v>
      </c>
      <c r="H47" s="19" t="s">
        <v>11</v>
      </c>
    </row>
    <row r="48" spans="2:8" ht="13.5" thickBot="1">
      <c r="B48" s="16" t="s">
        <v>18</v>
      </c>
      <c r="C48" s="29">
        <f>C12</f>
        <v>0</v>
      </c>
      <c r="D48" s="29">
        <f>C13</f>
        <v>0</v>
      </c>
      <c r="E48" s="29">
        <f>C14</f>
        <v>0</v>
      </c>
      <c r="F48" s="29">
        <f>C15</f>
        <v>0</v>
      </c>
      <c r="G48" s="29">
        <f>C16</f>
        <v>0</v>
      </c>
      <c r="H48" s="30">
        <f>C17</f>
        <v>0</v>
      </c>
    </row>
    <row r="49" spans="2:8" ht="12.75">
      <c r="B49" s="56" t="s">
        <v>63</v>
      </c>
      <c r="C49" s="17"/>
      <c r="D49" s="17"/>
      <c r="E49" s="17"/>
      <c r="F49" s="17"/>
      <c r="G49" s="17"/>
      <c r="H49" s="17"/>
    </row>
    <row r="50" spans="3:8" ht="12.75" thickBot="1">
      <c r="C50" s="17"/>
      <c r="D50" s="17"/>
      <c r="E50" s="17"/>
      <c r="F50" s="17"/>
      <c r="G50" s="17"/>
      <c r="H50" s="17"/>
    </row>
    <row r="51" spans="2:8" ht="12.75">
      <c r="B51" s="15"/>
      <c r="C51" s="76" t="s">
        <v>13</v>
      </c>
      <c r="D51" s="4"/>
      <c r="E51" s="4"/>
      <c r="F51" s="4"/>
      <c r="G51" s="4"/>
      <c r="H51" s="5"/>
    </row>
    <row r="52" spans="2:8" ht="12.75">
      <c r="B52" s="20"/>
      <c r="C52" s="24"/>
      <c r="D52" s="10"/>
      <c r="E52" s="10"/>
      <c r="F52" s="10"/>
      <c r="G52" s="10"/>
      <c r="H52" s="11"/>
    </row>
    <row r="53" spans="2:8" ht="12.75">
      <c r="B53" s="20" t="s">
        <v>19</v>
      </c>
      <c r="C53" s="21">
        <f>SUM(C54:C57)</f>
        <v>0</v>
      </c>
      <c r="D53" s="10"/>
      <c r="E53" s="10"/>
      <c r="F53" s="10"/>
      <c r="G53" s="10"/>
      <c r="H53" s="11"/>
    </row>
    <row r="54" spans="2:8" ht="12.75">
      <c r="B54" s="20" t="s">
        <v>20</v>
      </c>
      <c r="C54" s="23"/>
      <c r="D54" s="10"/>
      <c r="E54" s="10"/>
      <c r="F54" s="10"/>
      <c r="G54" s="10"/>
      <c r="H54" s="11"/>
    </row>
    <row r="55" spans="2:8" ht="12.75">
      <c r="B55" s="20" t="s">
        <v>21</v>
      </c>
      <c r="C55" s="23"/>
      <c r="D55" s="10"/>
      <c r="E55" s="10"/>
      <c r="F55" s="10"/>
      <c r="G55" s="10"/>
      <c r="H55" s="11"/>
    </row>
    <row r="56" spans="2:8" ht="12.75">
      <c r="B56" s="20" t="s">
        <v>22</v>
      </c>
      <c r="C56" s="23"/>
      <c r="D56" s="10"/>
      <c r="E56" s="10"/>
      <c r="F56" s="10"/>
      <c r="G56" s="10"/>
      <c r="H56" s="11"/>
    </row>
    <row r="57" spans="2:8" ht="12.75">
      <c r="B57" s="20" t="s">
        <v>23</v>
      </c>
      <c r="C57" s="23"/>
      <c r="D57" s="10"/>
      <c r="E57" s="10"/>
      <c r="F57" s="10"/>
      <c r="G57" s="10"/>
      <c r="H57" s="11"/>
    </row>
    <row r="58" spans="2:8" ht="12">
      <c r="B58" s="6"/>
      <c r="C58" s="10"/>
      <c r="D58" s="10"/>
      <c r="E58" s="10"/>
      <c r="F58" s="10"/>
      <c r="G58" s="10"/>
      <c r="H58" s="11"/>
    </row>
    <row r="59" spans="2:8" ht="12.75">
      <c r="B59" s="20" t="s">
        <v>17</v>
      </c>
      <c r="C59" s="75" t="s">
        <v>6</v>
      </c>
      <c r="D59" s="75" t="s">
        <v>7</v>
      </c>
      <c r="E59" s="75" t="s">
        <v>8</v>
      </c>
      <c r="F59" s="75" t="s">
        <v>9</v>
      </c>
      <c r="G59" s="75" t="s">
        <v>10</v>
      </c>
      <c r="H59" s="77" t="s">
        <v>11</v>
      </c>
    </row>
    <row r="60" spans="2:8" ht="12.75">
      <c r="B60" s="20" t="s">
        <v>24</v>
      </c>
      <c r="C60" s="25">
        <f aca="true" t="shared" si="1" ref="C60:H60">SUM(C61:C64)</f>
        <v>0</v>
      </c>
      <c r="D60" s="25">
        <f t="shared" si="1"/>
        <v>0</v>
      </c>
      <c r="E60" s="25">
        <f t="shared" si="1"/>
        <v>0</v>
      </c>
      <c r="F60" s="25">
        <f t="shared" si="1"/>
        <v>0</v>
      </c>
      <c r="G60" s="25">
        <f t="shared" si="1"/>
        <v>0</v>
      </c>
      <c r="H60" s="26">
        <f t="shared" si="1"/>
        <v>0</v>
      </c>
    </row>
    <row r="61" spans="2:8" ht="12.75">
      <c r="B61" s="20" t="s">
        <v>20</v>
      </c>
      <c r="C61" s="27">
        <f aca="true" t="shared" si="2" ref="C61:H64">$C54*C$48</f>
        <v>0</v>
      </c>
      <c r="D61" s="27">
        <f t="shared" si="2"/>
        <v>0</v>
      </c>
      <c r="E61" s="27">
        <f t="shared" si="2"/>
        <v>0</v>
      </c>
      <c r="F61" s="27">
        <f t="shared" si="2"/>
        <v>0</v>
      </c>
      <c r="G61" s="27">
        <f t="shared" si="2"/>
        <v>0</v>
      </c>
      <c r="H61" s="28">
        <f t="shared" si="2"/>
        <v>0</v>
      </c>
    </row>
    <row r="62" spans="2:8" ht="12.75">
      <c r="B62" s="20" t="s">
        <v>21</v>
      </c>
      <c r="C62" s="27">
        <f t="shared" si="2"/>
        <v>0</v>
      </c>
      <c r="D62" s="27">
        <f t="shared" si="2"/>
        <v>0</v>
      </c>
      <c r="E62" s="27">
        <f t="shared" si="2"/>
        <v>0</v>
      </c>
      <c r="F62" s="27">
        <f t="shared" si="2"/>
        <v>0</v>
      </c>
      <c r="G62" s="27">
        <f t="shared" si="2"/>
        <v>0</v>
      </c>
      <c r="H62" s="28">
        <f t="shared" si="2"/>
        <v>0</v>
      </c>
    </row>
    <row r="63" spans="2:8" ht="12.75">
      <c r="B63" s="20" t="s">
        <v>22</v>
      </c>
      <c r="C63" s="27">
        <f t="shared" si="2"/>
        <v>0</v>
      </c>
      <c r="D63" s="27">
        <f t="shared" si="2"/>
        <v>0</v>
      </c>
      <c r="E63" s="27">
        <f t="shared" si="2"/>
        <v>0</v>
      </c>
      <c r="F63" s="27">
        <f t="shared" si="2"/>
        <v>0</v>
      </c>
      <c r="G63" s="27">
        <f t="shared" si="2"/>
        <v>0</v>
      </c>
      <c r="H63" s="28">
        <f t="shared" si="2"/>
        <v>0</v>
      </c>
    </row>
    <row r="64" spans="2:8" ht="13.5" thickBot="1">
      <c r="B64" s="16" t="s">
        <v>23</v>
      </c>
      <c r="C64" s="29">
        <f t="shared" si="2"/>
        <v>0</v>
      </c>
      <c r="D64" s="29">
        <f t="shared" si="2"/>
        <v>0</v>
      </c>
      <c r="E64" s="29">
        <f t="shared" si="2"/>
        <v>0</v>
      </c>
      <c r="F64" s="29">
        <f t="shared" si="2"/>
        <v>0</v>
      </c>
      <c r="G64" s="29">
        <f t="shared" si="2"/>
        <v>0</v>
      </c>
      <c r="H64" s="30">
        <f t="shared" si="2"/>
        <v>0</v>
      </c>
    </row>
    <row r="67" ht="12.75">
      <c r="B67" s="2" t="s">
        <v>53</v>
      </c>
    </row>
    <row r="68" ht="12.75" thickBot="1"/>
    <row r="69" spans="2:4" ht="13.5" thickBot="1">
      <c r="B69" s="15" t="s">
        <v>30</v>
      </c>
      <c r="C69" s="4"/>
      <c r="D69" s="31"/>
    </row>
    <row r="70" spans="2:4" ht="13.5" thickBot="1">
      <c r="B70" s="20" t="s">
        <v>31</v>
      </c>
      <c r="C70" s="10"/>
      <c r="D70" s="31"/>
    </row>
    <row r="71" spans="2:4" ht="18" thickBot="1">
      <c r="B71" s="32" t="s">
        <v>32</v>
      </c>
      <c r="C71" s="14"/>
      <c r="D71" s="52" t="e">
        <f>(D70-D69)/D69</f>
        <v>#DIV/0!</v>
      </c>
    </row>
    <row r="74" ht="12.75">
      <c r="B74" s="2" t="s">
        <v>35</v>
      </c>
    </row>
    <row r="75" ht="12.75" thickBot="1"/>
    <row r="76" spans="2:8" ht="12">
      <c r="B76" s="80"/>
      <c r="C76" s="81"/>
      <c r="D76" s="81"/>
      <c r="E76" s="81"/>
      <c r="F76" s="81"/>
      <c r="G76" s="81"/>
      <c r="H76" s="82"/>
    </row>
    <row r="77" spans="2:8" ht="12">
      <c r="B77" s="83"/>
      <c r="C77" s="84"/>
      <c r="D77" s="84"/>
      <c r="E77" s="84"/>
      <c r="F77" s="84"/>
      <c r="G77" s="84"/>
      <c r="H77" s="85"/>
    </row>
    <row r="78" spans="2:8" ht="12">
      <c r="B78" s="83"/>
      <c r="C78" s="84"/>
      <c r="D78" s="84"/>
      <c r="E78" s="84"/>
      <c r="F78" s="84"/>
      <c r="G78" s="84"/>
      <c r="H78" s="85"/>
    </row>
    <row r="79" spans="2:8" ht="12">
      <c r="B79" s="83"/>
      <c r="C79" s="84"/>
      <c r="D79" s="84"/>
      <c r="E79" s="84"/>
      <c r="F79" s="84"/>
      <c r="G79" s="84"/>
      <c r="H79" s="85"/>
    </row>
    <row r="80" spans="2:8" ht="12">
      <c r="B80" s="83"/>
      <c r="C80" s="84"/>
      <c r="D80" s="84"/>
      <c r="E80" s="84"/>
      <c r="F80" s="84"/>
      <c r="G80" s="84"/>
      <c r="H80" s="85"/>
    </row>
    <row r="81" spans="2:8" ht="12">
      <c r="B81" s="83"/>
      <c r="C81" s="84"/>
      <c r="D81" s="84"/>
      <c r="E81" s="84"/>
      <c r="F81" s="84"/>
      <c r="G81" s="84"/>
      <c r="H81" s="85"/>
    </row>
    <row r="82" spans="2:8" ht="12">
      <c r="B82" s="83"/>
      <c r="C82" s="84"/>
      <c r="D82" s="84"/>
      <c r="E82" s="84"/>
      <c r="F82" s="84"/>
      <c r="G82" s="84"/>
      <c r="H82" s="85"/>
    </row>
    <row r="83" spans="2:8" ht="12">
      <c r="B83" s="83"/>
      <c r="C83" s="84"/>
      <c r="D83" s="84"/>
      <c r="E83" s="84"/>
      <c r="F83" s="84"/>
      <c r="G83" s="84"/>
      <c r="H83" s="85"/>
    </row>
    <row r="84" spans="2:8" ht="12">
      <c r="B84" s="83"/>
      <c r="C84" s="84"/>
      <c r="D84" s="84"/>
      <c r="E84" s="84"/>
      <c r="F84" s="84"/>
      <c r="G84" s="84"/>
      <c r="H84" s="85"/>
    </row>
    <row r="85" spans="2:8" ht="12.75" thickBot="1">
      <c r="B85" s="86"/>
      <c r="C85" s="87"/>
      <c r="D85" s="87"/>
      <c r="E85" s="87"/>
      <c r="F85" s="87"/>
      <c r="G85" s="87"/>
      <c r="H85" s="88"/>
    </row>
  </sheetData>
  <sheetProtection password="EA6E" sheet="1" objects="1" scenarios="1"/>
  <mergeCells count="4">
    <mergeCell ref="B33:H42"/>
    <mergeCell ref="B76:H85"/>
    <mergeCell ref="B1:H1"/>
    <mergeCell ref="B3:H3"/>
  </mergeCells>
  <conditionalFormatting sqref="E21">
    <cfRule type="cellIs" priority="1" dxfId="0" operator="equal" stopIfTrue="1">
      <formula>"Budget!"</formula>
    </cfRule>
  </conditionalFormatting>
  <conditionalFormatting sqref="E19:E20">
    <cfRule type="cellIs" priority="2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H53"/>
  <sheetViews>
    <sheetView showGridLines="0" tabSelected="1" zoomScale="65" zoomScaleNormal="65" zoomScalePageLayoutView="0" workbookViewId="0" topLeftCell="A17">
      <selection activeCell="F53" sqref="F53"/>
    </sheetView>
  </sheetViews>
  <sheetFormatPr defaultColWidth="9.140625" defaultRowHeight="12.75"/>
  <cols>
    <col min="1" max="1" width="2.00390625" style="0" customWidth="1"/>
    <col min="2" max="7" width="24.00390625" style="0" customWidth="1"/>
    <col min="8" max="8" width="22.421875" style="0" customWidth="1"/>
    <col min="9" max="9" width="4.421875" style="0" customWidth="1"/>
  </cols>
  <sheetData>
    <row r="1" spans="2:8" ht="17.25">
      <c r="B1" s="79" t="s">
        <v>48</v>
      </c>
      <c r="C1" s="79"/>
      <c r="D1" s="79"/>
      <c r="E1" s="79"/>
      <c r="F1" s="79"/>
      <c r="G1" s="79"/>
      <c r="H1" s="79"/>
    </row>
    <row r="3" spans="2:8" ht="33.75" customHeight="1">
      <c r="B3" s="89" t="s">
        <v>25</v>
      </c>
      <c r="C3" s="89"/>
      <c r="D3" s="89"/>
      <c r="E3" s="89"/>
      <c r="F3" s="89"/>
      <c r="G3" s="89"/>
      <c r="H3" s="89"/>
    </row>
    <row r="4" spans="2:8" s="48" customFormat="1" ht="18">
      <c r="B4" s="47"/>
      <c r="C4" s="47"/>
      <c r="D4" s="47"/>
      <c r="E4" s="47"/>
      <c r="F4" s="47"/>
      <c r="G4" s="47"/>
      <c r="H4" s="47"/>
    </row>
    <row r="5" ht="18">
      <c r="B5" s="1" t="s">
        <v>57</v>
      </c>
    </row>
    <row r="8" ht="12.75">
      <c r="B8" s="2" t="s">
        <v>58</v>
      </c>
    </row>
    <row r="9" ht="12.75" thickBot="1"/>
    <row r="10" spans="2:8" ht="13.5" thickBot="1">
      <c r="B10" s="15" t="s">
        <v>56</v>
      </c>
      <c r="C10" s="4"/>
      <c r="D10" s="4"/>
      <c r="E10" s="4"/>
      <c r="F10" s="4"/>
      <c r="G10" s="4"/>
      <c r="H10" s="5"/>
    </row>
    <row r="11" spans="2:8" s="66" customFormat="1" ht="39">
      <c r="B11" s="61"/>
      <c r="C11" s="62" t="s">
        <v>36</v>
      </c>
      <c r="D11" s="63" t="s">
        <v>21</v>
      </c>
      <c r="E11" s="63" t="s">
        <v>22</v>
      </c>
      <c r="F11" s="63" t="s">
        <v>23</v>
      </c>
      <c r="G11" s="64" t="s">
        <v>39</v>
      </c>
      <c r="H11" s="65" t="s">
        <v>54</v>
      </c>
    </row>
    <row r="12" spans="2:8" ht="12.75">
      <c r="B12" s="60" t="s">
        <v>37</v>
      </c>
      <c r="C12" s="34"/>
      <c r="D12" s="34"/>
      <c r="E12" s="34"/>
      <c r="F12" s="41"/>
      <c r="G12" s="53">
        <f>SUM('Section 3'!C61:H61)-SUM(C12:F12)+SUM(C12:C15)</f>
        <v>0</v>
      </c>
      <c r="H12" s="67" t="e">
        <f>G12/SUM($G$12:$G$15)</f>
        <v>#DIV/0!</v>
      </c>
    </row>
    <row r="13" spans="2:8" ht="12.75">
      <c r="B13" s="37" t="s">
        <v>21</v>
      </c>
      <c r="C13" s="34"/>
      <c r="D13" s="34"/>
      <c r="E13" s="34"/>
      <c r="F13" s="41"/>
      <c r="G13" s="53">
        <f>SUM('Section 3'!C62:H62)-SUM(C13:F13)+SUM(D12:D15)</f>
        <v>0</v>
      </c>
      <c r="H13" s="67" t="e">
        <f>G13/SUM($G$12:$G$15)</f>
        <v>#DIV/0!</v>
      </c>
    </row>
    <row r="14" spans="2:8" ht="12.75">
      <c r="B14" s="37" t="s">
        <v>22</v>
      </c>
      <c r="C14" s="34"/>
      <c r="D14" s="34"/>
      <c r="E14" s="34"/>
      <c r="F14" s="41"/>
      <c r="G14" s="53">
        <f>SUM('Section 3'!C63:H63)-SUM(C14:F14)+SUM(E12:E15)</f>
        <v>0</v>
      </c>
      <c r="H14" s="67" t="e">
        <f>G14/SUM($G$12:$G$15)</f>
        <v>#DIV/0!</v>
      </c>
    </row>
    <row r="15" spans="2:8" ht="13.5" thickBot="1">
      <c r="B15" s="37" t="s">
        <v>23</v>
      </c>
      <c r="C15" s="34"/>
      <c r="D15" s="34"/>
      <c r="E15" s="34"/>
      <c r="F15" s="41"/>
      <c r="G15" s="53">
        <f>SUM('Section 3'!C64:H64)-SUM(C15:F15)+SUM(F12:F15)</f>
        <v>0</v>
      </c>
      <c r="H15" s="68" t="e">
        <f>G15/SUM($G$12:$G$15)</f>
        <v>#DIV/0!</v>
      </c>
    </row>
    <row r="16" spans="2:8" ht="12.75">
      <c r="B16" s="71" t="s">
        <v>64</v>
      </c>
      <c r="C16" s="59"/>
      <c r="D16" s="59"/>
      <c r="E16" s="59"/>
      <c r="F16" s="59"/>
      <c r="G16" s="59"/>
      <c r="H16" s="22"/>
    </row>
    <row r="17" spans="2:8" ht="12.75">
      <c r="B17" s="37"/>
      <c r="C17" s="59"/>
      <c r="D17" s="59"/>
      <c r="E17" s="59"/>
      <c r="F17" s="59"/>
      <c r="G17" s="59"/>
      <c r="H17" s="22"/>
    </row>
    <row r="18" spans="2:8" ht="12.75">
      <c r="B18" s="20"/>
      <c r="C18" s="59"/>
      <c r="D18" s="59"/>
      <c r="E18" s="59"/>
      <c r="F18" s="59"/>
      <c r="G18" s="59"/>
      <c r="H18" s="22"/>
    </row>
    <row r="19" spans="2:8" ht="12.75">
      <c r="B19" s="20" t="s">
        <v>55</v>
      </c>
      <c r="C19" s="10"/>
      <c r="D19" s="10"/>
      <c r="E19" s="10"/>
      <c r="F19" s="10"/>
      <c r="G19" s="10"/>
      <c r="H19" s="11"/>
    </row>
    <row r="20" spans="2:8" ht="12.75">
      <c r="B20" s="20"/>
      <c r="C20" s="10"/>
      <c r="D20" s="10"/>
      <c r="E20" s="10"/>
      <c r="F20" s="10"/>
      <c r="G20" s="10"/>
      <c r="H20" s="11"/>
    </row>
    <row r="21" spans="2:8" ht="12.75">
      <c r="B21" s="37"/>
      <c r="C21" s="38" t="s">
        <v>36</v>
      </c>
      <c r="D21" s="39" t="s">
        <v>21</v>
      </c>
      <c r="E21" s="39" t="s">
        <v>22</v>
      </c>
      <c r="F21" s="39" t="s">
        <v>23</v>
      </c>
      <c r="G21" s="10"/>
      <c r="H21" s="11"/>
    </row>
    <row r="22" spans="2:8" ht="12.75">
      <c r="B22" s="37" t="s">
        <v>37</v>
      </c>
      <c r="C22" s="35"/>
      <c r="D22" s="35"/>
      <c r="E22" s="35"/>
      <c r="F22" s="35"/>
      <c r="G22" s="10"/>
      <c r="H22" s="11"/>
    </row>
    <row r="23" spans="2:8" ht="12.75">
      <c r="B23" s="37" t="s">
        <v>21</v>
      </c>
      <c r="C23" s="35"/>
      <c r="D23" s="35"/>
      <c r="E23" s="35"/>
      <c r="F23" s="35"/>
      <c r="G23" s="10"/>
      <c r="H23" s="11"/>
    </row>
    <row r="24" spans="2:8" ht="12.75">
      <c r="B24" s="37" t="s">
        <v>22</v>
      </c>
      <c r="C24" s="35"/>
      <c r="D24" s="35"/>
      <c r="E24" s="35"/>
      <c r="F24" s="35"/>
      <c r="G24" s="10"/>
      <c r="H24" s="11"/>
    </row>
    <row r="25" spans="2:8" ht="12.75">
      <c r="B25" s="37" t="s">
        <v>23</v>
      </c>
      <c r="C25" s="35"/>
      <c r="D25" s="35"/>
      <c r="E25" s="35"/>
      <c r="F25" s="35"/>
      <c r="G25" s="10"/>
      <c r="H25" s="11"/>
    </row>
    <row r="26" spans="2:8" ht="12.75" thickBot="1">
      <c r="B26" s="6"/>
      <c r="C26" s="10"/>
      <c r="D26" s="10"/>
      <c r="E26" s="10"/>
      <c r="F26" s="10"/>
      <c r="G26" s="10"/>
      <c r="H26" s="11"/>
    </row>
    <row r="27" spans="2:8" ht="18" thickBot="1">
      <c r="B27" s="6"/>
      <c r="C27" s="10"/>
      <c r="D27" s="10"/>
      <c r="E27" s="36" t="s">
        <v>38</v>
      </c>
      <c r="F27" s="51">
        <f>SUM(C22:F25)</f>
        <v>0</v>
      </c>
      <c r="G27" s="10"/>
      <c r="H27" s="11"/>
    </row>
    <row r="28" spans="2:8" ht="13.5" thickBot="1">
      <c r="B28" s="70" t="s">
        <v>62</v>
      </c>
      <c r="C28" s="14"/>
      <c r="D28" s="14"/>
      <c r="E28" s="14"/>
      <c r="F28" s="14"/>
      <c r="G28" s="14"/>
      <c r="H28" s="33"/>
    </row>
    <row r="31" ht="12.75">
      <c r="B31" s="2" t="s">
        <v>40</v>
      </c>
    </row>
    <row r="33" ht="12.75" thickBot="1"/>
    <row r="34" spans="2:8" ht="12.75">
      <c r="B34" s="15" t="s">
        <v>45</v>
      </c>
      <c r="C34" s="44" t="s">
        <v>4</v>
      </c>
      <c r="D34" s="44" t="s">
        <v>41</v>
      </c>
      <c r="E34" s="44" t="s">
        <v>42</v>
      </c>
      <c r="F34" s="44" t="s">
        <v>43</v>
      </c>
      <c r="G34" s="44" t="s">
        <v>59</v>
      </c>
      <c r="H34" s="45" t="s">
        <v>44</v>
      </c>
    </row>
    <row r="35" spans="2:8" ht="12">
      <c r="B35" s="6"/>
      <c r="C35" s="10"/>
      <c r="D35" s="10"/>
      <c r="E35" s="10"/>
      <c r="F35" s="10"/>
      <c r="G35" s="10"/>
      <c r="H35" s="11"/>
    </row>
    <row r="36" spans="2:8" ht="12">
      <c r="B36" s="9" t="s">
        <v>6</v>
      </c>
      <c r="C36" s="27">
        <f>'Section 3'!C12</f>
        <v>0</v>
      </c>
      <c r="D36" s="43">
        <f>'Section 3'!E12</f>
        <v>0</v>
      </c>
      <c r="E36" s="34"/>
      <c r="F36" s="42"/>
      <c r="G36" s="27">
        <f aca="true" t="shared" si="0" ref="G36:H41">C36+E36</f>
        <v>0</v>
      </c>
      <c r="H36" s="46">
        <f t="shared" si="0"/>
        <v>0</v>
      </c>
    </row>
    <row r="37" spans="2:8" ht="12">
      <c r="B37" s="9" t="s">
        <v>7</v>
      </c>
      <c r="C37" s="27">
        <f>'Section 3'!C13</f>
        <v>0</v>
      </c>
      <c r="D37" s="43">
        <f>'Section 3'!E13</f>
        <v>0</v>
      </c>
      <c r="E37" s="34"/>
      <c r="F37" s="42"/>
      <c r="G37" s="27">
        <f t="shared" si="0"/>
        <v>0</v>
      </c>
      <c r="H37" s="46">
        <f t="shared" si="0"/>
        <v>0</v>
      </c>
    </row>
    <row r="38" spans="2:8" ht="12">
      <c r="B38" s="9" t="s">
        <v>8</v>
      </c>
      <c r="C38" s="27">
        <f>'Section 3'!C14</f>
        <v>0</v>
      </c>
      <c r="D38" s="43">
        <f>'Section 3'!E14</f>
        <v>0</v>
      </c>
      <c r="E38" s="34"/>
      <c r="F38" s="42"/>
      <c r="G38" s="27">
        <f t="shared" si="0"/>
        <v>0</v>
      </c>
      <c r="H38" s="46">
        <f t="shared" si="0"/>
        <v>0</v>
      </c>
    </row>
    <row r="39" spans="2:8" ht="12">
      <c r="B39" s="9" t="s">
        <v>9</v>
      </c>
      <c r="C39" s="27">
        <f>'Section 3'!C15</f>
        <v>0</v>
      </c>
      <c r="D39" s="43">
        <f>'Section 3'!E15</f>
        <v>0</v>
      </c>
      <c r="E39" s="34"/>
      <c r="F39" s="42"/>
      <c r="G39" s="27">
        <f t="shared" si="0"/>
        <v>0</v>
      </c>
      <c r="H39" s="46">
        <f t="shared" si="0"/>
        <v>0</v>
      </c>
    </row>
    <row r="40" spans="2:8" ht="12">
      <c r="B40" s="9" t="s">
        <v>10</v>
      </c>
      <c r="C40" s="27">
        <f>'Section 3'!C16</f>
        <v>0</v>
      </c>
      <c r="D40" s="43">
        <f>'Section 3'!E16</f>
        <v>0</v>
      </c>
      <c r="E40" s="34"/>
      <c r="F40" s="42"/>
      <c r="G40" s="27">
        <f t="shared" si="0"/>
        <v>0</v>
      </c>
      <c r="H40" s="46">
        <f t="shared" si="0"/>
        <v>0</v>
      </c>
    </row>
    <row r="41" spans="2:8" ht="12">
      <c r="B41" s="9" t="s">
        <v>11</v>
      </c>
      <c r="C41" s="27">
        <f>'Section 3'!C17</f>
        <v>0</v>
      </c>
      <c r="D41" s="43">
        <f>'Section 3'!E17</f>
        <v>0</v>
      </c>
      <c r="E41" s="34"/>
      <c r="F41" s="42"/>
      <c r="G41" s="27">
        <f t="shared" si="0"/>
        <v>0</v>
      </c>
      <c r="H41" s="46">
        <f t="shared" si="0"/>
        <v>0</v>
      </c>
    </row>
    <row r="42" spans="2:8" ht="12.75">
      <c r="B42" s="74" t="s">
        <v>60</v>
      </c>
      <c r="C42" s="59"/>
      <c r="D42" s="72"/>
      <c r="E42" s="72"/>
      <c r="F42" s="72"/>
      <c r="G42" s="59"/>
      <c r="H42" s="73"/>
    </row>
    <row r="43" spans="2:8" ht="12.75" thickBot="1">
      <c r="B43" s="6"/>
      <c r="C43" s="10"/>
      <c r="D43" s="10"/>
      <c r="E43" s="10"/>
      <c r="F43" s="10"/>
      <c r="G43" s="10"/>
      <c r="H43" s="11"/>
    </row>
    <row r="44" spans="2:8" ht="18" thickBot="1">
      <c r="B44" s="6"/>
      <c r="C44" s="10"/>
      <c r="D44" s="10"/>
      <c r="E44" s="10"/>
      <c r="F44" s="10"/>
      <c r="G44" s="36" t="s">
        <v>38</v>
      </c>
      <c r="H44" s="51">
        <f>SUM(H36:H41)</f>
        <v>0</v>
      </c>
    </row>
    <row r="45" spans="2:8" ht="13.5" thickBot="1">
      <c r="B45" s="70" t="s">
        <v>61</v>
      </c>
      <c r="C45" s="14"/>
      <c r="D45" s="14"/>
      <c r="E45" s="14"/>
      <c r="F45" s="14"/>
      <c r="G45" s="14"/>
      <c r="H45" s="33"/>
    </row>
    <row r="48" spans="6:7" ht="12">
      <c r="F48" s="40"/>
      <c r="G48" s="40"/>
    </row>
    <row r="49" spans="6:7" ht="12">
      <c r="F49" s="40"/>
      <c r="G49" s="40"/>
    </row>
    <row r="50" spans="6:7" ht="12">
      <c r="F50" s="40"/>
      <c r="G50" s="40"/>
    </row>
    <row r="51" spans="6:7" ht="12">
      <c r="F51" s="40"/>
      <c r="G51" s="40"/>
    </row>
    <row r="52" spans="6:7" ht="12">
      <c r="F52" s="40"/>
      <c r="G52" s="40"/>
    </row>
    <row r="53" spans="6:7" ht="12">
      <c r="F53" s="40"/>
      <c r="G53" s="40"/>
    </row>
  </sheetData>
  <sheetProtection password="EA6E" sheet="1" objects="1" scenarios="1"/>
  <mergeCells count="2">
    <mergeCell ref="B1:H1"/>
    <mergeCell ref="B3:H3"/>
  </mergeCells>
  <conditionalFormatting sqref="F27 H44">
    <cfRule type="cellIs" priority="1" dxfId="0" operator="equal" stopIfTrue="1">
      <formula>"Budget!"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Gizem İkizler</cp:lastModifiedBy>
  <cp:lastPrinted>2009-04-15T04:58:03Z</cp:lastPrinted>
  <dcterms:created xsi:type="dcterms:W3CDTF">2009-04-15T04:01:45Z</dcterms:created>
  <dcterms:modified xsi:type="dcterms:W3CDTF">2022-10-29T07:52:11Z</dcterms:modified>
  <cp:category/>
  <cp:version/>
  <cp:contentType/>
  <cp:contentStatus/>
</cp:coreProperties>
</file>