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re Uzun\Documents\Bilkent\IE324\Spring 2020\Labs\"/>
    </mc:Choice>
  </mc:AlternateContent>
  <bookViews>
    <workbookView xWindow="0" yWindow="0" windowWidth="28800" windowHeight="12450"/>
  </bookViews>
  <sheets>
    <sheet name="A-R for Triangular Dist" sheetId="4" r:id="rId1"/>
    <sheet name="A-R for Poisson D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0" i="4" l="1"/>
  <c r="J100" i="4" s="1"/>
  <c r="L100" i="4" s="1"/>
  <c r="M100" i="4"/>
  <c r="I101" i="4"/>
  <c r="J101" i="4" s="1"/>
  <c r="L101" i="4" s="1"/>
  <c r="M101" i="4"/>
  <c r="I102" i="4"/>
  <c r="J102" i="4" s="1"/>
  <c r="L102" i="4" s="1"/>
  <c r="M102" i="4"/>
  <c r="I103" i="4"/>
  <c r="J103" i="4" s="1"/>
  <c r="L103" i="4" s="1"/>
  <c r="M103" i="4"/>
  <c r="I90" i="4"/>
  <c r="J90" i="4" s="1"/>
  <c r="L90" i="4" s="1"/>
  <c r="M90" i="4"/>
  <c r="I91" i="4"/>
  <c r="J91" i="4" s="1"/>
  <c r="L91" i="4" s="1"/>
  <c r="M91" i="4"/>
  <c r="I92" i="4"/>
  <c r="J92" i="4" s="1"/>
  <c r="L92" i="4" s="1"/>
  <c r="M92" i="4"/>
  <c r="I93" i="4"/>
  <c r="J93" i="4" s="1"/>
  <c r="L93" i="4" s="1"/>
  <c r="M93" i="4"/>
  <c r="I94" i="4"/>
  <c r="J94" i="4" s="1"/>
  <c r="L94" i="4" s="1"/>
  <c r="M94" i="4"/>
  <c r="I95" i="4"/>
  <c r="J95" i="4" s="1"/>
  <c r="L95" i="4" s="1"/>
  <c r="M95" i="4"/>
  <c r="I96" i="4"/>
  <c r="J96" i="4" s="1"/>
  <c r="L96" i="4" s="1"/>
  <c r="M96" i="4"/>
  <c r="I97" i="4"/>
  <c r="J97" i="4" s="1"/>
  <c r="L97" i="4" s="1"/>
  <c r="M97" i="4"/>
  <c r="I98" i="4"/>
  <c r="J98" i="4" s="1"/>
  <c r="L98" i="4" s="1"/>
  <c r="M98" i="4"/>
  <c r="I99" i="4"/>
  <c r="J99" i="4" s="1"/>
  <c r="L99" i="4" s="1"/>
  <c r="M99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4" i="4"/>
  <c r="I5" i="4"/>
  <c r="J5" i="4" s="1"/>
  <c r="L5" i="4" s="1"/>
  <c r="I6" i="4"/>
  <c r="J6" i="4" s="1"/>
  <c r="L6" i="4" s="1"/>
  <c r="I7" i="4"/>
  <c r="J7" i="4" s="1"/>
  <c r="L7" i="4" s="1"/>
  <c r="I8" i="4"/>
  <c r="J8" i="4" s="1"/>
  <c r="L8" i="4" s="1"/>
  <c r="I9" i="4"/>
  <c r="J9" i="4" s="1"/>
  <c r="L9" i="4" s="1"/>
  <c r="I10" i="4"/>
  <c r="J10" i="4" s="1"/>
  <c r="L10" i="4" s="1"/>
  <c r="I11" i="4"/>
  <c r="J11" i="4" s="1"/>
  <c r="L11" i="4" s="1"/>
  <c r="I12" i="4"/>
  <c r="J12" i="4" s="1"/>
  <c r="L12" i="4" s="1"/>
  <c r="I13" i="4"/>
  <c r="J13" i="4" s="1"/>
  <c r="L13" i="4" s="1"/>
  <c r="I14" i="4"/>
  <c r="J14" i="4" s="1"/>
  <c r="L14" i="4" s="1"/>
  <c r="I15" i="4"/>
  <c r="J15" i="4" s="1"/>
  <c r="L15" i="4" s="1"/>
  <c r="I16" i="4"/>
  <c r="J16" i="4" s="1"/>
  <c r="L16" i="4" s="1"/>
  <c r="I17" i="4"/>
  <c r="J17" i="4" s="1"/>
  <c r="L17" i="4" s="1"/>
  <c r="I18" i="4"/>
  <c r="J18" i="4" s="1"/>
  <c r="L18" i="4" s="1"/>
  <c r="I19" i="4"/>
  <c r="J19" i="4" s="1"/>
  <c r="L19" i="4" s="1"/>
  <c r="I20" i="4"/>
  <c r="J20" i="4" s="1"/>
  <c r="L20" i="4" s="1"/>
  <c r="I21" i="4"/>
  <c r="J21" i="4" s="1"/>
  <c r="L21" i="4" s="1"/>
  <c r="I22" i="4"/>
  <c r="J22" i="4" s="1"/>
  <c r="L22" i="4" s="1"/>
  <c r="I23" i="4"/>
  <c r="J23" i="4" s="1"/>
  <c r="L23" i="4" s="1"/>
  <c r="I24" i="4"/>
  <c r="J24" i="4" s="1"/>
  <c r="L24" i="4" s="1"/>
  <c r="I25" i="4"/>
  <c r="J25" i="4" s="1"/>
  <c r="L25" i="4" s="1"/>
  <c r="I26" i="4"/>
  <c r="J26" i="4" s="1"/>
  <c r="L26" i="4" s="1"/>
  <c r="I27" i="4"/>
  <c r="J27" i="4" s="1"/>
  <c r="L27" i="4" s="1"/>
  <c r="I28" i="4"/>
  <c r="J28" i="4" s="1"/>
  <c r="L28" i="4" s="1"/>
  <c r="I29" i="4"/>
  <c r="J29" i="4" s="1"/>
  <c r="L29" i="4" s="1"/>
  <c r="I30" i="4"/>
  <c r="J30" i="4" s="1"/>
  <c r="L30" i="4" s="1"/>
  <c r="I31" i="4"/>
  <c r="J31" i="4" s="1"/>
  <c r="L31" i="4" s="1"/>
  <c r="I32" i="4"/>
  <c r="J32" i="4" s="1"/>
  <c r="L32" i="4" s="1"/>
  <c r="I33" i="4"/>
  <c r="J33" i="4" s="1"/>
  <c r="L33" i="4" s="1"/>
  <c r="I34" i="4"/>
  <c r="J34" i="4" s="1"/>
  <c r="L34" i="4" s="1"/>
  <c r="I35" i="4"/>
  <c r="J35" i="4" s="1"/>
  <c r="L35" i="4" s="1"/>
  <c r="I36" i="4"/>
  <c r="J36" i="4" s="1"/>
  <c r="L36" i="4" s="1"/>
  <c r="I37" i="4"/>
  <c r="J37" i="4" s="1"/>
  <c r="L37" i="4" s="1"/>
  <c r="I38" i="4"/>
  <c r="J38" i="4" s="1"/>
  <c r="L38" i="4" s="1"/>
  <c r="I39" i="4"/>
  <c r="J39" i="4" s="1"/>
  <c r="L39" i="4" s="1"/>
  <c r="I40" i="4"/>
  <c r="J40" i="4" s="1"/>
  <c r="L40" i="4" s="1"/>
  <c r="I41" i="4"/>
  <c r="J41" i="4" s="1"/>
  <c r="L41" i="4" s="1"/>
  <c r="I42" i="4"/>
  <c r="J42" i="4" s="1"/>
  <c r="L42" i="4" s="1"/>
  <c r="I43" i="4"/>
  <c r="J43" i="4" s="1"/>
  <c r="L43" i="4" s="1"/>
  <c r="I44" i="4"/>
  <c r="J44" i="4" s="1"/>
  <c r="L44" i="4" s="1"/>
  <c r="I45" i="4"/>
  <c r="J45" i="4" s="1"/>
  <c r="L45" i="4" s="1"/>
  <c r="I46" i="4"/>
  <c r="J46" i="4" s="1"/>
  <c r="L46" i="4" s="1"/>
  <c r="I47" i="4"/>
  <c r="J47" i="4" s="1"/>
  <c r="L47" i="4" s="1"/>
  <c r="I48" i="4"/>
  <c r="J48" i="4" s="1"/>
  <c r="L48" i="4" s="1"/>
  <c r="I49" i="4"/>
  <c r="J49" i="4" s="1"/>
  <c r="L49" i="4" s="1"/>
  <c r="I50" i="4"/>
  <c r="J50" i="4" s="1"/>
  <c r="L50" i="4" s="1"/>
  <c r="I51" i="4"/>
  <c r="J51" i="4" s="1"/>
  <c r="L51" i="4" s="1"/>
  <c r="I52" i="4"/>
  <c r="J52" i="4" s="1"/>
  <c r="L52" i="4" s="1"/>
  <c r="I53" i="4"/>
  <c r="J53" i="4" s="1"/>
  <c r="L53" i="4" s="1"/>
  <c r="I54" i="4"/>
  <c r="J54" i="4" s="1"/>
  <c r="L54" i="4" s="1"/>
  <c r="I55" i="4"/>
  <c r="J55" i="4" s="1"/>
  <c r="L55" i="4" s="1"/>
  <c r="I56" i="4"/>
  <c r="J56" i="4" s="1"/>
  <c r="L56" i="4" s="1"/>
  <c r="I57" i="4"/>
  <c r="J57" i="4" s="1"/>
  <c r="L57" i="4" s="1"/>
  <c r="I58" i="4"/>
  <c r="J58" i="4" s="1"/>
  <c r="L58" i="4" s="1"/>
  <c r="I59" i="4"/>
  <c r="J59" i="4" s="1"/>
  <c r="L59" i="4" s="1"/>
  <c r="I60" i="4"/>
  <c r="J60" i="4" s="1"/>
  <c r="L60" i="4" s="1"/>
  <c r="I61" i="4"/>
  <c r="J61" i="4" s="1"/>
  <c r="L61" i="4" s="1"/>
  <c r="I62" i="4"/>
  <c r="J62" i="4" s="1"/>
  <c r="L62" i="4" s="1"/>
  <c r="I63" i="4"/>
  <c r="J63" i="4" s="1"/>
  <c r="L63" i="4" s="1"/>
  <c r="I64" i="4"/>
  <c r="J64" i="4" s="1"/>
  <c r="L64" i="4" s="1"/>
  <c r="I65" i="4"/>
  <c r="J65" i="4" s="1"/>
  <c r="L65" i="4" s="1"/>
  <c r="I66" i="4"/>
  <c r="J66" i="4" s="1"/>
  <c r="L66" i="4" s="1"/>
  <c r="I67" i="4"/>
  <c r="J67" i="4" s="1"/>
  <c r="L67" i="4" s="1"/>
  <c r="I68" i="4"/>
  <c r="J68" i="4" s="1"/>
  <c r="L68" i="4" s="1"/>
  <c r="I69" i="4"/>
  <c r="J69" i="4" s="1"/>
  <c r="L69" i="4" s="1"/>
  <c r="I70" i="4"/>
  <c r="J70" i="4" s="1"/>
  <c r="L70" i="4" s="1"/>
  <c r="I71" i="4"/>
  <c r="J71" i="4" s="1"/>
  <c r="L71" i="4" s="1"/>
  <c r="I72" i="4"/>
  <c r="J72" i="4" s="1"/>
  <c r="L72" i="4" s="1"/>
  <c r="I73" i="4"/>
  <c r="J73" i="4" s="1"/>
  <c r="L73" i="4" s="1"/>
  <c r="I74" i="4"/>
  <c r="J74" i="4" s="1"/>
  <c r="L74" i="4" s="1"/>
  <c r="I75" i="4"/>
  <c r="J75" i="4" s="1"/>
  <c r="L75" i="4" s="1"/>
  <c r="I76" i="4"/>
  <c r="J76" i="4" s="1"/>
  <c r="L76" i="4" s="1"/>
  <c r="I77" i="4"/>
  <c r="J77" i="4" s="1"/>
  <c r="L77" i="4" s="1"/>
  <c r="I78" i="4"/>
  <c r="J78" i="4" s="1"/>
  <c r="L78" i="4" s="1"/>
  <c r="I79" i="4"/>
  <c r="J79" i="4" s="1"/>
  <c r="L79" i="4" s="1"/>
  <c r="I80" i="4"/>
  <c r="J80" i="4" s="1"/>
  <c r="L80" i="4" s="1"/>
  <c r="I81" i="4"/>
  <c r="J81" i="4" s="1"/>
  <c r="L81" i="4" s="1"/>
  <c r="I82" i="4"/>
  <c r="J82" i="4" s="1"/>
  <c r="L82" i="4" s="1"/>
  <c r="I83" i="4"/>
  <c r="J83" i="4" s="1"/>
  <c r="L83" i="4" s="1"/>
  <c r="I84" i="4"/>
  <c r="J84" i="4" s="1"/>
  <c r="L84" i="4" s="1"/>
  <c r="I85" i="4"/>
  <c r="J85" i="4" s="1"/>
  <c r="L85" i="4" s="1"/>
  <c r="I86" i="4"/>
  <c r="J86" i="4" s="1"/>
  <c r="L86" i="4" s="1"/>
  <c r="I87" i="4"/>
  <c r="J87" i="4" s="1"/>
  <c r="L87" i="4" s="1"/>
  <c r="I88" i="4"/>
  <c r="J88" i="4" s="1"/>
  <c r="L88" i="4" s="1"/>
  <c r="I89" i="4"/>
  <c r="J89" i="4" s="1"/>
  <c r="L89" i="4" s="1"/>
  <c r="I4" i="4"/>
  <c r="J4" i="4" s="1"/>
  <c r="L4" i="4" s="1"/>
  <c r="E11" i="4"/>
  <c r="C4" i="4"/>
  <c r="C5" i="4" s="1"/>
  <c r="C11" i="4" s="1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C2" i="2" s="1"/>
  <c r="A2" i="2"/>
  <c r="N87" i="4" l="1"/>
  <c r="N83" i="4"/>
  <c r="N79" i="4"/>
  <c r="N75" i="4"/>
  <c r="N71" i="4"/>
  <c r="N67" i="4"/>
  <c r="N63" i="4"/>
  <c r="N59" i="4"/>
  <c r="N55" i="4"/>
  <c r="N51" i="4"/>
  <c r="N47" i="4"/>
  <c r="N99" i="4"/>
  <c r="N93" i="4"/>
  <c r="N91" i="4"/>
  <c r="N103" i="4"/>
  <c r="N102" i="4"/>
  <c r="N92" i="4"/>
  <c r="N49" i="4"/>
  <c r="N90" i="4"/>
  <c r="N97" i="4"/>
  <c r="N95" i="4"/>
  <c r="N101" i="4"/>
  <c r="N96" i="4"/>
  <c r="N94" i="4"/>
  <c r="N100" i="4"/>
  <c r="N88" i="4"/>
  <c r="N84" i="4"/>
  <c r="N80" i="4"/>
  <c r="N76" i="4"/>
  <c r="N72" i="4"/>
  <c r="N68" i="4"/>
  <c r="N64" i="4"/>
  <c r="N60" i="4"/>
  <c r="N56" i="4"/>
  <c r="N52" i="4"/>
  <c r="N48" i="4"/>
  <c r="N44" i="4"/>
  <c r="N40" i="4"/>
  <c r="N36" i="4"/>
  <c r="N32" i="4"/>
  <c r="N28" i="4"/>
  <c r="N24" i="4"/>
  <c r="N20" i="4"/>
  <c r="N16" i="4"/>
  <c r="N12" i="4"/>
  <c r="N8" i="4"/>
  <c r="N98" i="4"/>
  <c r="N43" i="4"/>
  <c r="N39" i="4"/>
  <c r="N35" i="4"/>
  <c r="N31" i="4"/>
  <c r="N27" i="4"/>
  <c r="N23" i="4"/>
  <c r="N19" i="4"/>
  <c r="N15" i="4"/>
  <c r="N11" i="4"/>
  <c r="N7" i="4"/>
  <c r="N4" i="4"/>
  <c r="N86" i="4"/>
  <c r="N82" i="4"/>
  <c r="N78" i="4"/>
  <c r="N74" i="4"/>
  <c r="N70" i="4"/>
  <c r="N66" i="4"/>
  <c r="N62" i="4"/>
  <c r="N58" i="4"/>
  <c r="N54" i="4"/>
  <c r="N50" i="4"/>
  <c r="N46" i="4"/>
  <c r="N42" i="4"/>
  <c r="N38" i="4"/>
  <c r="N34" i="4"/>
  <c r="N30" i="4"/>
  <c r="N26" i="4"/>
  <c r="N22" i="4"/>
  <c r="N18" i="4"/>
  <c r="N14" i="4"/>
  <c r="N10" i="4"/>
  <c r="N6" i="4"/>
  <c r="N89" i="4"/>
  <c r="N85" i="4"/>
  <c r="N81" i="4"/>
  <c r="N77" i="4"/>
  <c r="N73" i="4"/>
  <c r="N69" i="4"/>
  <c r="N65" i="4"/>
  <c r="N61" i="4"/>
  <c r="N57" i="4"/>
  <c r="N53" i="4"/>
  <c r="N45" i="4"/>
  <c r="N41" i="4"/>
  <c r="N37" i="4"/>
  <c r="N33" i="4"/>
  <c r="N29" i="4"/>
  <c r="N25" i="4"/>
  <c r="N21" i="4"/>
  <c r="N17" i="4"/>
  <c r="N13" i="4"/>
  <c r="N9" i="4"/>
  <c r="N5" i="4"/>
  <c r="C13" i="4"/>
  <c r="D2" i="2"/>
  <c r="C3" i="2"/>
  <c r="Q4" i="4" l="1"/>
  <c r="Q5" i="4" s="1"/>
  <c r="D3" i="2"/>
  <c r="C4" i="2"/>
  <c r="D4" i="2" l="1"/>
  <c r="C5" i="2"/>
  <c r="C6" i="2" l="1"/>
  <c r="D5" i="2"/>
  <c r="C7" i="2" l="1"/>
  <c r="D6" i="2"/>
  <c r="D7" i="2" l="1"/>
  <c r="C8" i="2"/>
  <c r="D8" i="2" l="1"/>
  <c r="C9" i="2"/>
  <c r="C10" i="2" l="1"/>
  <c r="D9" i="2"/>
  <c r="C11" i="2" l="1"/>
  <c r="D10" i="2"/>
  <c r="D11" i="2" l="1"/>
  <c r="C12" i="2"/>
  <c r="D12" i="2" l="1"/>
  <c r="C13" i="2"/>
  <c r="C14" i="2" l="1"/>
  <c r="D13" i="2"/>
  <c r="C15" i="2" l="1"/>
  <c r="D14" i="2"/>
  <c r="D15" i="2" l="1"/>
  <c r="C16" i="2"/>
  <c r="D16" i="2" l="1"/>
  <c r="C17" i="2"/>
  <c r="C18" i="2" l="1"/>
  <c r="D17" i="2"/>
  <c r="C19" i="2" l="1"/>
  <c r="D18" i="2"/>
  <c r="D19" i="2" l="1"/>
  <c r="C20" i="2"/>
  <c r="D20" i="2" l="1"/>
  <c r="C21" i="2"/>
  <c r="C22" i="2" l="1"/>
  <c r="D21" i="2"/>
  <c r="C23" i="2" l="1"/>
  <c r="D22" i="2"/>
  <c r="D23" i="2" l="1"/>
  <c r="C24" i="2"/>
  <c r="D24" i="2" l="1"/>
  <c r="C25" i="2"/>
  <c r="C26" i="2" l="1"/>
  <c r="D25" i="2"/>
  <c r="D26" i="2" l="1"/>
  <c r="C27" i="2"/>
  <c r="D27" i="2" s="1"/>
  <c r="F2" i="2" l="1"/>
</calcChain>
</file>

<file path=xl/sharedStrings.xml><?xml version="1.0" encoding="utf-8"?>
<sst xmlns="http://schemas.openxmlformats.org/spreadsheetml/2006/main" count="24" uniqueCount="19">
  <si>
    <t>Uniform(0,1)</t>
  </si>
  <si>
    <t>Threshold Value</t>
  </si>
  <si>
    <t>Cummulative Product</t>
  </si>
  <si>
    <t>Poisson Variate Check</t>
  </si>
  <si>
    <t xml:space="preserve">Poisson Variate </t>
  </si>
  <si>
    <t>Y</t>
  </si>
  <si>
    <t>f(Y)</t>
  </si>
  <si>
    <t>g(Y)</t>
  </si>
  <si>
    <t>f(Y)/g(Y)</t>
  </si>
  <si>
    <t>R</t>
  </si>
  <si>
    <t>Result</t>
  </si>
  <si>
    <t>ONE ITERATION</t>
  </si>
  <si>
    <t>Iteration</t>
  </si>
  <si>
    <t>Number of Accepted Variates</t>
  </si>
  <si>
    <t>Variate (X)</t>
  </si>
  <si>
    <t>Average number of Iterations per X</t>
  </si>
  <si>
    <t>Total Number of Iterations</t>
  </si>
  <si>
    <t>c</t>
  </si>
  <si>
    <t>100 ITERATIONS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</si>
</sst>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0" fillId="0" borderId="0" xfId="1" applyNumberFormat="1" applyFont="1"/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57150</xdr:colOff>
      <xdr:row>10</xdr:row>
      <xdr:rowOff>0</xdr:rowOff>
    </xdr:from>
    <xdr:ext cx="13753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885950" y="1333500"/>
              <a:ext cx="1375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≥</m:t>
                    </m:r>
                  </m:oMath>
                </m:oMathPara>
              </a14:m>
              <a:endParaRPr lang="en-US" sz="1100" b="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885950" y="1333500"/>
              <a:ext cx="13753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≥</a:t>
              </a:r>
              <a:endParaRPr lang="en-US" sz="1100" b="0"/>
            </a:p>
          </xdr:txBody>
        </xdr:sp>
      </mc:Fallback>
    </mc:AlternateContent>
    <xdr:clientData/>
  </xdr:oneCellAnchor>
  <xdr:twoCellAnchor>
    <xdr:from>
      <xdr:col>1</xdr:col>
      <xdr:colOff>171450</xdr:colOff>
      <xdr:row>13</xdr:row>
      <xdr:rowOff>152400</xdr:rowOff>
    </xdr:from>
    <xdr:to>
      <xdr:col>4</xdr:col>
      <xdr:colOff>342900</xdr:colOff>
      <xdr:row>16</xdr:row>
      <xdr:rowOff>180975</xdr:rowOff>
    </xdr:to>
    <xdr:sp macro="" textlink="">
      <xdr:nvSpPr>
        <xdr:cNvPr id="3" name="TextBox 2"/>
        <xdr:cNvSpPr txBox="1"/>
      </xdr:nvSpPr>
      <xdr:spPr>
        <a:xfrm>
          <a:off x="781050" y="2867025"/>
          <a:ext cx="16478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Hit </a:t>
          </a:r>
          <a:r>
            <a:rPr lang="en-US" sz="1100" b="1"/>
            <a:t>F9</a:t>
          </a:r>
          <a:r>
            <a:rPr lang="en-US" sz="1100"/>
            <a:t> to</a:t>
          </a:r>
          <a:r>
            <a:rPr lang="en-US" sz="1100" baseline="0"/>
            <a:t> generate another variate</a:t>
          </a:r>
          <a:endParaRPr lang="en-US" sz="1100"/>
        </a:p>
      </xdr:txBody>
    </xdr:sp>
    <xdr:clientData/>
  </xdr:twoCellAnchor>
  <xdr:twoCellAnchor>
    <xdr:from>
      <xdr:col>17</xdr:col>
      <xdr:colOff>133350</xdr:colOff>
      <xdr:row>2</xdr:row>
      <xdr:rowOff>200025</xdr:rowOff>
    </xdr:from>
    <xdr:to>
      <xdr:col>19</xdr:col>
      <xdr:colOff>561975</xdr:colOff>
      <xdr:row>5</xdr:row>
      <xdr:rowOff>38100</xdr:rowOff>
    </xdr:to>
    <xdr:sp macro="" textlink="">
      <xdr:nvSpPr>
        <xdr:cNvPr id="4" name="TextBox 3"/>
        <xdr:cNvSpPr txBox="1"/>
      </xdr:nvSpPr>
      <xdr:spPr>
        <a:xfrm>
          <a:off x="11772900" y="628650"/>
          <a:ext cx="16478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Hit </a:t>
          </a:r>
          <a:r>
            <a:rPr lang="en-US" sz="1100" b="1"/>
            <a:t>F9</a:t>
          </a:r>
          <a:r>
            <a:rPr lang="en-US" sz="1100"/>
            <a:t> to</a:t>
          </a:r>
          <a:r>
            <a:rPr lang="en-US" sz="1100" baseline="0"/>
            <a:t> perfom another run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2</xdr:row>
      <xdr:rowOff>57150</xdr:rowOff>
    </xdr:from>
    <xdr:to>
      <xdr:col>7</xdr:col>
      <xdr:colOff>85725</xdr:colOff>
      <xdr:row>5</xdr:row>
      <xdr:rowOff>85725</xdr:rowOff>
    </xdr:to>
    <xdr:sp macro="" textlink="">
      <xdr:nvSpPr>
        <xdr:cNvPr id="2" name="TextBox 1"/>
        <xdr:cNvSpPr txBox="1"/>
      </xdr:nvSpPr>
      <xdr:spPr>
        <a:xfrm>
          <a:off x="4876800" y="438150"/>
          <a:ext cx="16478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Hit </a:t>
          </a:r>
          <a:r>
            <a:rPr lang="en-US" sz="1100" b="1"/>
            <a:t>F9</a:t>
          </a:r>
          <a:r>
            <a:rPr lang="en-US" sz="1100"/>
            <a:t> to</a:t>
          </a:r>
          <a:r>
            <a:rPr lang="en-US" sz="1100" baseline="0"/>
            <a:t> generate another Poission variate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3"/>
  <sheetViews>
    <sheetView tabSelected="1" workbookViewId="0"/>
  </sheetViews>
  <sheetFormatPr defaultRowHeight="15" x14ac:dyDescent="0.25"/>
  <cols>
    <col min="4" max="4" width="3.85546875" customWidth="1"/>
    <col min="14" max="14" width="10" customWidth="1"/>
    <col min="16" max="16" width="32.7109375" bestFit="1" customWidth="1"/>
  </cols>
  <sheetData>
    <row r="2" spans="2:17" ht="18.75" x14ac:dyDescent="0.3">
      <c r="B2" s="12" t="s">
        <v>11</v>
      </c>
      <c r="C2" s="12"/>
      <c r="D2" s="12"/>
      <c r="E2" s="12"/>
      <c r="H2" s="13" t="s">
        <v>18</v>
      </c>
      <c r="I2" s="13"/>
      <c r="J2" s="13"/>
      <c r="K2" s="13"/>
      <c r="L2" s="13"/>
      <c r="M2" s="13"/>
      <c r="N2" s="13"/>
    </row>
    <row r="3" spans="2:17" ht="30" x14ac:dyDescent="0.3">
      <c r="B3" s="5"/>
      <c r="C3" s="5"/>
      <c r="D3" s="5"/>
      <c r="E3" s="5"/>
      <c r="H3" s="9" t="s">
        <v>12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  <c r="N3" s="9" t="s">
        <v>14</v>
      </c>
      <c r="O3" s="7"/>
      <c r="P3" s="1" t="s">
        <v>16</v>
      </c>
      <c r="Q3">
        <v>100</v>
      </c>
    </row>
    <row r="4" spans="2:17" x14ac:dyDescent="0.25">
      <c r="B4" s="3" t="s">
        <v>5</v>
      </c>
      <c r="C4" s="4">
        <f ca="1">RAND()/2</f>
        <v>0.2570405476170084</v>
      </c>
      <c r="D4" s="2"/>
      <c r="E4" s="2"/>
      <c r="H4" s="11">
        <v>1</v>
      </c>
      <c r="I4" s="11">
        <f ca="1">RAND()/2</f>
        <v>0.33255918422161163</v>
      </c>
      <c r="J4" s="10">
        <f ca="1">IF(I4&lt;=0.25,16*I4,8-16*I4)</f>
        <v>2.679053052454214</v>
      </c>
      <c r="K4" s="11">
        <v>4</v>
      </c>
      <c r="L4" s="11">
        <f ca="1">J4/K4</f>
        <v>0.6697632631135535</v>
      </c>
      <c r="M4" s="11">
        <f ca="1">RAND()</f>
        <v>0.10104264552145392</v>
      </c>
      <c r="N4" s="11">
        <f ca="1">IF(L4&gt;=M4,I4,"")</f>
        <v>0.33255918422161163</v>
      </c>
      <c r="P4" s="1" t="s">
        <v>13</v>
      </c>
      <c r="Q4">
        <f ca="1">COUNT(N4:N103)</f>
        <v>42</v>
      </c>
    </row>
    <row r="5" spans="2:17" x14ac:dyDescent="0.25">
      <c r="B5" s="3" t="s">
        <v>6</v>
      </c>
      <c r="C5" s="4">
        <f ca="1">IF(C4&lt;=0.25,16*C4,8-16*C4)</f>
        <v>3.8873512381278656</v>
      </c>
      <c r="D5" s="2"/>
      <c r="E5" s="2"/>
      <c r="H5" s="11">
        <v>2</v>
      </c>
      <c r="I5" s="11">
        <f t="shared" ref="I5:I68" ca="1" si="0">RAND()/2</f>
        <v>0.3917815248785122</v>
      </c>
      <c r="J5" s="10">
        <f t="shared" ref="J5:J68" ca="1" si="1">IF(I5&lt;=0.25,16*I5,8-16*I5)</f>
        <v>1.7314956019438048</v>
      </c>
      <c r="K5" s="11">
        <v>4</v>
      </c>
      <c r="L5" s="11">
        <f t="shared" ref="L5:L68" ca="1" si="2">J5/K5</f>
        <v>0.4328739004859512</v>
      </c>
      <c r="M5" s="11">
        <f t="shared" ref="M5:M68" ca="1" si="3">RAND()</f>
        <v>0.62005487989590036</v>
      </c>
      <c r="N5" s="11" t="str">
        <f t="shared" ref="N5:N68" ca="1" si="4">IF(L5&gt;=M5,I5,"")</f>
        <v/>
      </c>
      <c r="P5" s="1" t="s">
        <v>15</v>
      </c>
      <c r="Q5" s="8">
        <f ca="1">Q3/Q4</f>
        <v>2.3809523809523809</v>
      </c>
    </row>
    <row r="6" spans="2:17" x14ac:dyDescent="0.25">
      <c r="B6" s="3" t="s">
        <v>7</v>
      </c>
      <c r="C6" s="4">
        <v>4</v>
      </c>
      <c r="D6" s="2"/>
      <c r="E6" s="2"/>
      <c r="H6" s="11">
        <v>3</v>
      </c>
      <c r="I6" s="11">
        <f t="shared" ca="1" si="0"/>
        <v>0.49549543886134928</v>
      </c>
      <c r="J6" s="10">
        <f t="shared" ca="1" si="1"/>
        <v>7.2072978218411521E-2</v>
      </c>
      <c r="K6" s="11">
        <v>4</v>
      </c>
      <c r="L6" s="11">
        <f t="shared" ca="1" si="2"/>
        <v>1.801824455460288E-2</v>
      </c>
      <c r="M6" s="11">
        <f t="shared" ca="1" si="3"/>
        <v>0.47756957002353673</v>
      </c>
      <c r="N6" s="11" t="str">
        <f t="shared" ca="1" si="4"/>
        <v/>
      </c>
    </row>
    <row r="7" spans="2:17" x14ac:dyDescent="0.25">
      <c r="B7" s="6" t="s">
        <v>17</v>
      </c>
      <c r="C7" s="4">
        <v>2</v>
      </c>
      <c r="D7" s="2"/>
      <c r="E7" s="2"/>
      <c r="H7" s="11">
        <v>4</v>
      </c>
      <c r="I7" s="11">
        <f t="shared" ca="1" si="0"/>
        <v>0.29816085911557888</v>
      </c>
      <c r="J7" s="10">
        <f t="shared" ca="1" si="1"/>
        <v>3.2294262541507379</v>
      </c>
      <c r="K7" s="11">
        <v>4</v>
      </c>
      <c r="L7" s="11">
        <f t="shared" ca="1" si="2"/>
        <v>0.80735656353768448</v>
      </c>
      <c r="M7" s="11">
        <f t="shared" ca="1" si="3"/>
        <v>0.5870450500393638</v>
      </c>
      <c r="N7" s="11">
        <f t="shared" ca="1" si="4"/>
        <v>0.29816085911557888</v>
      </c>
    </row>
    <row r="8" spans="2:17" x14ac:dyDescent="0.25">
      <c r="B8" s="6"/>
      <c r="C8" s="4"/>
      <c r="D8" s="2"/>
      <c r="E8" s="2"/>
      <c r="H8" s="11">
        <v>5</v>
      </c>
      <c r="I8" s="11">
        <f t="shared" ca="1" si="0"/>
        <v>0.4756069567177626</v>
      </c>
      <c r="J8" s="10">
        <f t="shared" ca="1" si="1"/>
        <v>0.39028869251579845</v>
      </c>
      <c r="K8" s="11">
        <v>4</v>
      </c>
      <c r="L8" s="11">
        <f t="shared" ca="1" si="2"/>
        <v>9.7572173128949613E-2</v>
      </c>
      <c r="M8" s="11">
        <f t="shared" ca="1" si="3"/>
        <v>0.75476075519372321</v>
      </c>
      <c r="N8" s="11" t="str">
        <f t="shared" ca="1" si="4"/>
        <v/>
      </c>
    </row>
    <row r="9" spans="2:17" x14ac:dyDescent="0.25">
      <c r="B9" s="6"/>
      <c r="C9" s="4"/>
      <c r="D9" s="2"/>
      <c r="E9" s="2"/>
      <c r="H9" s="11">
        <v>6</v>
      </c>
      <c r="I9" s="11">
        <f t="shared" ca="1" si="0"/>
        <v>3.3096264789846952E-2</v>
      </c>
      <c r="J9" s="10">
        <f t="shared" ca="1" si="1"/>
        <v>0.52954023663755123</v>
      </c>
      <c r="K9" s="11">
        <v>4</v>
      </c>
      <c r="L9" s="11">
        <f t="shared" ca="1" si="2"/>
        <v>0.13238505915938781</v>
      </c>
      <c r="M9" s="11">
        <f t="shared" ca="1" si="3"/>
        <v>7.1203671201311214E-2</v>
      </c>
      <c r="N9" s="11">
        <f t="shared" ca="1" si="4"/>
        <v>3.3096264789846952E-2</v>
      </c>
    </row>
    <row r="10" spans="2:17" x14ac:dyDescent="0.25">
      <c r="B10" s="3"/>
      <c r="C10" s="3" t="s">
        <v>8</v>
      </c>
      <c r="D10" s="2"/>
      <c r="E10" s="3" t="s">
        <v>9</v>
      </c>
      <c r="H10" s="11">
        <v>7</v>
      </c>
      <c r="I10" s="11">
        <f t="shared" ca="1" si="0"/>
        <v>0.21695317380213119</v>
      </c>
      <c r="J10" s="10">
        <f t="shared" ca="1" si="1"/>
        <v>3.4712507808340991</v>
      </c>
      <c r="K10" s="11">
        <v>4</v>
      </c>
      <c r="L10" s="11">
        <f t="shared" ca="1" si="2"/>
        <v>0.86781269520852478</v>
      </c>
      <c r="M10" s="11">
        <f t="shared" ca="1" si="3"/>
        <v>0.29195623415788952</v>
      </c>
      <c r="N10" s="11">
        <f t="shared" ca="1" si="4"/>
        <v>0.21695317380213119</v>
      </c>
    </row>
    <row r="11" spans="2:17" x14ac:dyDescent="0.25">
      <c r="B11" s="2"/>
      <c r="C11" s="4">
        <f ca="1">C5/C6</f>
        <v>0.97183780953196641</v>
      </c>
      <c r="D11" s="2"/>
      <c r="E11" s="4">
        <f ca="1">RAND()</f>
        <v>0.69737401325867221</v>
      </c>
      <c r="H11" s="11">
        <v>8</v>
      </c>
      <c r="I11" s="11">
        <f t="shared" ca="1" si="0"/>
        <v>8.0548073226613282E-2</v>
      </c>
      <c r="J11" s="10">
        <f t="shared" ca="1" si="1"/>
        <v>1.2887691716258125</v>
      </c>
      <c r="K11" s="11">
        <v>4</v>
      </c>
      <c r="L11" s="11">
        <f t="shared" ca="1" si="2"/>
        <v>0.32219229290645313</v>
      </c>
      <c r="M11" s="11">
        <f t="shared" ca="1" si="3"/>
        <v>0.15137291038201861</v>
      </c>
      <c r="N11" s="11">
        <f t="shared" ca="1" si="4"/>
        <v>8.0548073226613282E-2</v>
      </c>
    </row>
    <row r="12" spans="2:17" x14ac:dyDescent="0.25">
      <c r="B12" s="2"/>
      <c r="C12" s="4"/>
      <c r="D12" s="2"/>
      <c r="E12" s="2"/>
      <c r="H12" s="11">
        <v>9</v>
      </c>
      <c r="I12" s="11">
        <f t="shared" ca="1" si="0"/>
        <v>0.18299274348320133</v>
      </c>
      <c r="J12" s="10">
        <f t="shared" ca="1" si="1"/>
        <v>2.9278838957312212</v>
      </c>
      <c r="K12" s="11">
        <v>4</v>
      </c>
      <c r="L12" s="11">
        <f t="shared" ca="1" si="2"/>
        <v>0.7319709739328053</v>
      </c>
      <c r="M12" s="11">
        <f t="shared" ca="1" si="3"/>
        <v>0.45517630029795975</v>
      </c>
      <c r="N12" s="11">
        <f t="shared" ca="1" si="4"/>
        <v>0.18299274348320133</v>
      </c>
    </row>
    <row r="13" spans="2:17" x14ac:dyDescent="0.25">
      <c r="B13" s="3" t="s">
        <v>10</v>
      </c>
      <c r="C13" s="4" t="str">
        <f ca="1">IF(C11&gt;=E11,"ACCEPT","REJECT")</f>
        <v>ACCEPT</v>
      </c>
      <c r="D13" s="2"/>
      <c r="E13" s="2"/>
      <c r="H13" s="11">
        <v>10</v>
      </c>
      <c r="I13" s="11">
        <f t="shared" ca="1" si="0"/>
        <v>6.7195816472025438E-3</v>
      </c>
      <c r="J13" s="10">
        <f t="shared" ca="1" si="1"/>
        <v>0.1075133063552407</v>
      </c>
      <c r="K13" s="11">
        <v>4</v>
      </c>
      <c r="L13" s="11">
        <f t="shared" ca="1" si="2"/>
        <v>2.6878326588810175E-2</v>
      </c>
      <c r="M13" s="11">
        <f t="shared" ca="1" si="3"/>
        <v>0.21655610855065976</v>
      </c>
      <c r="N13" s="11" t="str">
        <f t="shared" ca="1" si="4"/>
        <v/>
      </c>
    </row>
    <row r="14" spans="2:17" x14ac:dyDescent="0.25">
      <c r="H14" s="11">
        <v>11</v>
      </c>
      <c r="I14" s="11">
        <f t="shared" ca="1" si="0"/>
        <v>7.7141814759732974E-2</v>
      </c>
      <c r="J14" s="10">
        <f t="shared" ca="1" si="1"/>
        <v>1.2342690361557276</v>
      </c>
      <c r="K14" s="11">
        <v>4</v>
      </c>
      <c r="L14" s="11">
        <f t="shared" ca="1" si="2"/>
        <v>0.3085672590389319</v>
      </c>
      <c r="M14" s="11">
        <f t="shared" ca="1" si="3"/>
        <v>7.9384891269151381E-2</v>
      </c>
      <c r="N14" s="11">
        <f t="shared" ca="1" si="4"/>
        <v>7.7141814759732974E-2</v>
      </c>
    </row>
    <row r="15" spans="2:17" x14ac:dyDescent="0.25">
      <c r="H15" s="11">
        <v>12</v>
      </c>
      <c r="I15" s="11">
        <f t="shared" ca="1" si="0"/>
        <v>0.38947406444127436</v>
      </c>
      <c r="J15" s="10">
        <f t="shared" ca="1" si="1"/>
        <v>1.7684149689396103</v>
      </c>
      <c r="K15" s="11">
        <v>4</v>
      </c>
      <c r="L15" s="11">
        <f t="shared" ca="1" si="2"/>
        <v>0.44210374223490256</v>
      </c>
      <c r="M15" s="11">
        <f t="shared" ca="1" si="3"/>
        <v>0.83242349769840329</v>
      </c>
      <c r="N15" s="11" t="str">
        <f t="shared" ca="1" si="4"/>
        <v/>
      </c>
    </row>
    <row r="16" spans="2:17" x14ac:dyDescent="0.25">
      <c r="H16" s="11">
        <v>13</v>
      </c>
      <c r="I16" s="11">
        <f t="shared" ca="1" si="0"/>
        <v>0.45903368473319417</v>
      </c>
      <c r="J16" s="10">
        <f t="shared" ca="1" si="1"/>
        <v>0.65546104426889329</v>
      </c>
      <c r="K16" s="11">
        <v>4</v>
      </c>
      <c r="L16" s="11">
        <f t="shared" ca="1" si="2"/>
        <v>0.16386526106722332</v>
      </c>
      <c r="M16" s="11">
        <f t="shared" ca="1" si="3"/>
        <v>0.64123560763898546</v>
      </c>
      <c r="N16" s="11" t="str">
        <f t="shared" ca="1" si="4"/>
        <v/>
      </c>
    </row>
    <row r="17" spans="8:14" x14ac:dyDescent="0.25">
      <c r="H17" s="11">
        <v>14</v>
      </c>
      <c r="I17" s="11">
        <f t="shared" ca="1" si="0"/>
        <v>0.3491395636882263</v>
      </c>
      <c r="J17" s="10">
        <f t="shared" ca="1" si="1"/>
        <v>2.4137669809883793</v>
      </c>
      <c r="K17" s="11">
        <v>4</v>
      </c>
      <c r="L17" s="11">
        <f t="shared" ca="1" si="2"/>
        <v>0.60344174524709482</v>
      </c>
      <c r="M17" s="11">
        <f t="shared" ca="1" si="3"/>
        <v>9.2712759426830327E-2</v>
      </c>
      <c r="N17" s="11">
        <f t="shared" ca="1" si="4"/>
        <v>0.3491395636882263</v>
      </c>
    </row>
    <row r="18" spans="8:14" x14ac:dyDescent="0.25">
      <c r="H18" s="11">
        <v>15</v>
      </c>
      <c r="I18" s="11">
        <f t="shared" ca="1" si="0"/>
        <v>0.25361593420948675</v>
      </c>
      <c r="J18" s="10">
        <f t="shared" ca="1" si="1"/>
        <v>3.942145052648212</v>
      </c>
      <c r="K18" s="11">
        <v>4</v>
      </c>
      <c r="L18" s="11">
        <f t="shared" ca="1" si="2"/>
        <v>0.98553626316205301</v>
      </c>
      <c r="M18" s="11">
        <f t="shared" ca="1" si="3"/>
        <v>2.9342900225207469E-2</v>
      </c>
      <c r="N18" s="11">
        <f t="shared" ca="1" si="4"/>
        <v>0.25361593420948675</v>
      </c>
    </row>
    <row r="19" spans="8:14" x14ac:dyDescent="0.25">
      <c r="H19" s="11">
        <v>16</v>
      </c>
      <c r="I19" s="11">
        <f t="shared" ca="1" si="0"/>
        <v>0.47100251685613181</v>
      </c>
      <c r="J19" s="10">
        <f t="shared" ca="1" si="1"/>
        <v>0.46395973030189097</v>
      </c>
      <c r="K19" s="11">
        <v>4</v>
      </c>
      <c r="L19" s="11">
        <f t="shared" ca="1" si="2"/>
        <v>0.11598993257547274</v>
      </c>
      <c r="M19" s="11">
        <f t="shared" ca="1" si="3"/>
        <v>0.98210479768430536</v>
      </c>
      <c r="N19" s="11" t="str">
        <f t="shared" ca="1" si="4"/>
        <v/>
      </c>
    </row>
    <row r="20" spans="8:14" x14ac:dyDescent="0.25">
      <c r="H20" s="11">
        <v>17</v>
      </c>
      <c r="I20" s="11">
        <f t="shared" ca="1" si="0"/>
        <v>0.23280741368946323</v>
      </c>
      <c r="J20" s="10">
        <f t="shared" ca="1" si="1"/>
        <v>3.7249186190314116</v>
      </c>
      <c r="K20" s="11">
        <v>4</v>
      </c>
      <c r="L20" s="11">
        <f t="shared" ca="1" si="2"/>
        <v>0.93122965475785291</v>
      </c>
      <c r="M20" s="11">
        <f t="shared" ca="1" si="3"/>
        <v>0.8830831000919529</v>
      </c>
      <c r="N20" s="11">
        <f t="shared" ca="1" si="4"/>
        <v>0.23280741368946323</v>
      </c>
    </row>
    <row r="21" spans="8:14" x14ac:dyDescent="0.25">
      <c r="H21" s="11">
        <v>18</v>
      </c>
      <c r="I21" s="11">
        <f t="shared" ca="1" si="0"/>
        <v>0.10200518676769521</v>
      </c>
      <c r="J21" s="10">
        <f t="shared" ca="1" si="1"/>
        <v>1.6320829882831234</v>
      </c>
      <c r="K21" s="11">
        <v>4</v>
      </c>
      <c r="L21" s="11">
        <f t="shared" ca="1" si="2"/>
        <v>0.40802074707078084</v>
      </c>
      <c r="M21" s="11">
        <f t="shared" ca="1" si="3"/>
        <v>0.3506304641088217</v>
      </c>
      <c r="N21" s="11">
        <f t="shared" ca="1" si="4"/>
        <v>0.10200518676769521</v>
      </c>
    </row>
    <row r="22" spans="8:14" x14ac:dyDescent="0.25">
      <c r="H22" s="11">
        <v>19</v>
      </c>
      <c r="I22" s="11">
        <f t="shared" ca="1" si="0"/>
        <v>0.36443950346545095</v>
      </c>
      <c r="J22" s="10">
        <f t="shared" ca="1" si="1"/>
        <v>2.1689679445527847</v>
      </c>
      <c r="K22" s="11">
        <v>4</v>
      </c>
      <c r="L22" s="11">
        <f t="shared" ca="1" si="2"/>
        <v>0.54224198613819619</v>
      </c>
      <c r="M22" s="11">
        <f t="shared" ca="1" si="3"/>
        <v>0.98464532995916099</v>
      </c>
      <c r="N22" s="11" t="str">
        <f t="shared" ca="1" si="4"/>
        <v/>
      </c>
    </row>
    <row r="23" spans="8:14" x14ac:dyDescent="0.25">
      <c r="H23" s="11">
        <v>20</v>
      </c>
      <c r="I23" s="11">
        <f t="shared" ca="1" si="0"/>
        <v>0.11908259337053217</v>
      </c>
      <c r="J23" s="10">
        <f t="shared" ca="1" si="1"/>
        <v>1.9053214939285148</v>
      </c>
      <c r="K23" s="11">
        <v>4</v>
      </c>
      <c r="L23" s="11">
        <f t="shared" ca="1" si="2"/>
        <v>0.4763303734821287</v>
      </c>
      <c r="M23" s="11">
        <f t="shared" ca="1" si="3"/>
        <v>0.23095950533293508</v>
      </c>
      <c r="N23" s="11">
        <f t="shared" ca="1" si="4"/>
        <v>0.11908259337053217</v>
      </c>
    </row>
    <row r="24" spans="8:14" x14ac:dyDescent="0.25">
      <c r="H24" s="11">
        <v>21</v>
      </c>
      <c r="I24" s="11">
        <f t="shared" ca="1" si="0"/>
        <v>0.45480479155449649</v>
      </c>
      <c r="J24" s="10">
        <f t="shared" ca="1" si="1"/>
        <v>0.72312333512805615</v>
      </c>
      <c r="K24" s="11">
        <v>4</v>
      </c>
      <c r="L24" s="11">
        <f t="shared" ca="1" si="2"/>
        <v>0.18078083378201404</v>
      </c>
      <c r="M24" s="11">
        <f t="shared" ca="1" si="3"/>
        <v>0.37683897300681146</v>
      </c>
      <c r="N24" s="11" t="str">
        <f t="shared" ca="1" si="4"/>
        <v/>
      </c>
    </row>
    <row r="25" spans="8:14" x14ac:dyDescent="0.25">
      <c r="H25" s="11">
        <v>22</v>
      </c>
      <c r="I25" s="11">
        <f t="shared" ca="1" si="0"/>
        <v>0.35491837014515876</v>
      </c>
      <c r="J25" s="10">
        <f t="shared" ca="1" si="1"/>
        <v>2.3213060776774599</v>
      </c>
      <c r="K25" s="11">
        <v>4</v>
      </c>
      <c r="L25" s="11">
        <f t="shared" ca="1" si="2"/>
        <v>0.58032651941936497</v>
      </c>
      <c r="M25" s="11">
        <f t="shared" ca="1" si="3"/>
        <v>0.21091136694886203</v>
      </c>
      <c r="N25" s="11">
        <f t="shared" ca="1" si="4"/>
        <v>0.35491837014515876</v>
      </c>
    </row>
    <row r="26" spans="8:14" x14ac:dyDescent="0.25">
      <c r="H26" s="11">
        <v>23</v>
      </c>
      <c r="I26" s="11">
        <f t="shared" ca="1" si="0"/>
        <v>0.30887623320589896</v>
      </c>
      <c r="J26" s="10">
        <f t="shared" ca="1" si="1"/>
        <v>3.0579802687056166</v>
      </c>
      <c r="K26" s="11">
        <v>4</v>
      </c>
      <c r="L26" s="11">
        <f t="shared" ca="1" si="2"/>
        <v>0.76449506717640414</v>
      </c>
      <c r="M26" s="11">
        <f t="shared" ca="1" si="3"/>
        <v>0.1053681059474918</v>
      </c>
      <c r="N26" s="11">
        <f t="shared" ca="1" si="4"/>
        <v>0.30887623320589896</v>
      </c>
    </row>
    <row r="27" spans="8:14" x14ac:dyDescent="0.25">
      <c r="H27" s="11">
        <v>24</v>
      </c>
      <c r="I27" s="11">
        <f t="shared" ca="1" si="0"/>
        <v>0.14073347831290972</v>
      </c>
      <c r="J27" s="10">
        <f t="shared" ca="1" si="1"/>
        <v>2.2517356530065555</v>
      </c>
      <c r="K27" s="11">
        <v>4</v>
      </c>
      <c r="L27" s="11">
        <f t="shared" ca="1" si="2"/>
        <v>0.56293391325163888</v>
      </c>
      <c r="M27" s="11">
        <f t="shared" ca="1" si="3"/>
        <v>0.7590399424022839</v>
      </c>
      <c r="N27" s="11" t="str">
        <f t="shared" ca="1" si="4"/>
        <v/>
      </c>
    </row>
    <row r="28" spans="8:14" x14ac:dyDescent="0.25">
      <c r="H28" s="11">
        <v>25</v>
      </c>
      <c r="I28" s="11">
        <f t="shared" ca="1" si="0"/>
        <v>2.9790675911484099E-2</v>
      </c>
      <c r="J28" s="10">
        <f t="shared" ca="1" si="1"/>
        <v>0.47665081458374559</v>
      </c>
      <c r="K28" s="11">
        <v>4</v>
      </c>
      <c r="L28" s="11">
        <f t="shared" ca="1" si="2"/>
        <v>0.1191627036459364</v>
      </c>
      <c r="M28" s="11">
        <f t="shared" ca="1" si="3"/>
        <v>0.78600816550562147</v>
      </c>
      <c r="N28" s="11" t="str">
        <f t="shared" ca="1" si="4"/>
        <v/>
      </c>
    </row>
    <row r="29" spans="8:14" x14ac:dyDescent="0.25">
      <c r="H29" s="11">
        <v>26</v>
      </c>
      <c r="I29" s="11">
        <f t="shared" ca="1" si="0"/>
        <v>0.49296858599332133</v>
      </c>
      <c r="J29" s="10">
        <f t="shared" ca="1" si="1"/>
        <v>0.11250262410685874</v>
      </c>
      <c r="K29" s="11">
        <v>4</v>
      </c>
      <c r="L29" s="11">
        <f t="shared" ca="1" si="2"/>
        <v>2.8125656026714685E-2</v>
      </c>
      <c r="M29" s="11">
        <f t="shared" ca="1" si="3"/>
        <v>0.54352313216645654</v>
      </c>
      <c r="N29" s="11" t="str">
        <f t="shared" ca="1" si="4"/>
        <v/>
      </c>
    </row>
    <row r="30" spans="8:14" x14ac:dyDescent="0.25">
      <c r="H30" s="11">
        <v>27</v>
      </c>
      <c r="I30" s="11">
        <f t="shared" ca="1" si="0"/>
        <v>0.33981603539392607</v>
      </c>
      <c r="J30" s="10">
        <f t="shared" ca="1" si="1"/>
        <v>2.5629434336971828</v>
      </c>
      <c r="K30" s="11">
        <v>4</v>
      </c>
      <c r="L30" s="11">
        <f t="shared" ca="1" si="2"/>
        <v>0.6407358584242957</v>
      </c>
      <c r="M30" s="11">
        <f t="shared" ca="1" si="3"/>
        <v>4.3687330856609696E-2</v>
      </c>
      <c r="N30" s="11">
        <f t="shared" ca="1" si="4"/>
        <v>0.33981603539392607</v>
      </c>
    </row>
    <row r="31" spans="8:14" x14ac:dyDescent="0.25">
      <c r="H31" s="11">
        <v>28</v>
      </c>
      <c r="I31" s="11">
        <f t="shared" ca="1" si="0"/>
        <v>0.27784155975037456</v>
      </c>
      <c r="J31" s="10">
        <f t="shared" ca="1" si="1"/>
        <v>3.5545350439940071</v>
      </c>
      <c r="K31" s="11">
        <v>4</v>
      </c>
      <c r="L31" s="11">
        <f t="shared" ca="1" si="2"/>
        <v>0.88863376099850178</v>
      </c>
      <c r="M31" s="11">
        <f t="shared" ca="1" si="3"/>
        <v>1.3501393125940231E-2</v>
      </c>
      <c r="N31" s="11">
        <f t="shared" ca="1" si="4"/>
        <v>0.27784155975037456</v>
      </c>
    </row>
    <row r="32" spans="8:14" x14ac:dyDescent="0.25">
      <c r="H32" s="11">
        <v>29</v>
      </c>
      <c r="I32" s="11">
        <f t="shared" ca="1" si="0"/>
        <v>0.40006756064611226</v>
      </c>
      <c r="J32" s="10">
        <f t="shared" ca="1" si="1"/>
        <v>1.5989190296622038</v>
      </c>
      <c r="K32" s="11">
        <v>4</v>
      </c>
      <c r="L32" s="11">
        <f t="shared" ca="1" si="2"/>
        <v>0.39972975741555095</v>
      </c>
      <c r="M32" s="11">
        <f t="shared" ca="1" si="3"/>
        <v>0.72027886875068514</v>
      </c>
      <c r="N32" s="11" t="str">
        <f t="shared" ca="1" si="4"/>
        <v/>
      </c>
    </row>
    <row r="33" spans="8:14" x14ac:dyDescent="0.25">
      <c r="H33" s="11">
        <v>30</v>
      </c>
      <c r="I33" s="11">
        <f t="shared" ca="1" si="0"/>
        <v>0.47170756398133973</v>
      </c>
      <c r="J33" s="10">
        <f t="shared" ca="1" si="1"/>
        <v>0.45267897629856435</v>
      </c>
      <c r="K33" s="11">
        <v>4</v>
      </c>
      <c r="L33" s="11">
        <f t="shared" ca="1" si="2"/>
        <v>0.11316974407464109</v>
      </c>
      <c r="M33" s="11">
        <f t="shared" ca="1" si="3"/>
        <v>0.70513295964235712</v>
      </c>
      <c r="N33" s="11" t="str">
        <f t="shared" ca="1" si="4"/>
        <v/>
      </c>
    </row>
    <row r="34" spans="8:14" x14ac:dyDescent="0.25">
      <c r="H34" s="11">
        <v>31</v>
      </c>
      <c r="I34" s="11">
        <f t="shared" ca="1" si="0"/>
        <v>0.35708908863234506</v>
      </c>
      <c r="J34" s="10">
        <f t="shared" ca="1" si="1"/>
        <v>2.286574581882479</v>
      </c>
      <c r="K34" s="11">
        <v>4</v>
      </c>
      <c r="L34" s="11">
        <f t="shared" ca="1" si="2"/>
        <v>0.57164364547061974</v>
      </c>
      <c r="M34" s="11">
        <f t="shared" ca="1" si="3"/>
        <v>0.60526987877645544</v>
      </c>
      <c r="N34" s="11" t="str">
        <f t="shared" ca="1" si="4"/>
        <v/>
      </c>
    </row>
    <row r="35" spans="8:14" x14ac:dyDescent="0.25">
      <c r="H35" s="11">
        <v>32</v>
      </c>
      <c r="I35" s="11">
        <f t="shared" ca="1" si="0"/>
        <v>8.7712869408961169E-2</v>
      </c>
      <c r="J35" s="10">
        <f t="shared" ca="1" si="1"/>
        <v>1.4034059105433787</v>
      </c>
      <c r="K35" s="11">
        <v>4</v>
      </c>
      <c r="L35" s="11">
        <f t="shared" ca="1" si="2"/>
        <v>0.35085147763584468</v>
      </c>
      <c r="M35" s="11">
        <f t="shared" ca="1" si="3"/>
        <v>0.57486553412098962</v>
      </c>
      <c r="N35" s="11" t="str">
        <f t="shared" ca="1" si="4"/>
        <v/>
      </c>
    </row>
    <row r="36" spans="8:14" x14ac:dyDescent="0.25">
      <c r="H36" s="11">
        <v>33</v>
      </c>
      <c r="I36" s="11">
        <f t="shared" ca="1" si="0"/>
        <v>0.11855567633276975</v>
      </c>
      <c r="J36" s="10">
        <f t="shared" ca="1" si="1"/>
        <v>1.8968908213243161</v>
      </c>
      <c r="K36" s="11">
        <v>4</v>
      </c>
      <c r="L36" s="11">
        <f t="shared" ca="1" si="2"/>
        <v>0.47422270533107902</v>
      </c>
      <c r="M36" s="11">
        <f t="shared" ca="1" si="3"/>
        <v>0.39748712158355826</v>
      </c>
      <c r="N36" s="11">
        <f t="shared" ca="1" si="4"/>
        <v>0.11855567633276975</v>
      </c>
    </row>
    <row r="37" spans="8:14" x14ac:dyDescent="0.25">
      <c r="H37" s="11">
        <v>34</v>
      </c>
      <c r="I37" s="11">
        <f t="shared" ca="1" si="0"/>
        <v>0.26481234995812081</v>
      </c>
      <c r="J37" s="10">
        <f t="shared" ca="1" si="1"/>
        <v>3.7630024006700671</v>
      </c>
      <c r="K37" s="11">
        <v>4</v>
      </c>
      <c r="L37" s="11">
        <f t="shared" ca="1" si="2"/>
        <v>0.94075060016751677</v>
      </c>
      <c r="M37" s="11">
        <f t="shared" ca="1" si="3"/>
        <v>4.3477933866059693E-2</v>
      </c>
      <c r="N37" s="11">
        <f t="shared" ca="1" si="4"/>
        <v>0.26481234995812081</v>
      </c>
    </row>
    <row r="38" spans="8:14" x14ac:dyDescent="0.25">
      <c r="H38" s="11">
        <v>35</v>
      </c>
      <c r="I38" s="11">
        <f t="shared" ca="1" si="0"/>
        <v>0.14170005507608635</v>
      </c>
      <c r="J38" s="10">
        <f t="shared" ca="1" si="1"/>
        <v>2.2672008812173816</v>
      </c>
      <c r="K38" s="11">
        <v>4</v>
      </c>
      <c r="L38" s="11">
        <f t="shared" ca="1" si="2"/>
        <v>0.5668002203043454</v>
      </c>
      <c r="M38" s="11">
        <f t="shared" ca="1" si="3"/>
        <v>0.94918855979051187</v>
      </c>
      <c r="N38" s="11" t="str">
        <f t="shared" ca="1" si="4"/>
        <v/>
      </c>
    </row>
    <row r="39" spans="8:14" x14ac:dyDescent="0.25">
      <c r="H39" s="11">
        <v>36</v>
      </c>
      <c r="I39" s="11">
        <f t="shared" ca="1" si="0"/>
        <v>0.34320687807170641</v>
      </c>
      <c r="J39" s="10">
        <f t="shared" ca="1" si="1"/>
        <v>2.5086899508526974</v>
      </c>
      <c r="K39" s="11">
        <v>4</v>
      </c>
      <c r="L39" s="11">
        <f t="shared" ca="1" si="2"/>
        <v>0.62717248771317435</v>
      </c>
      <c r="M39" s="11">
        <f t="shared" ca="1" si="3"/>
        <v>0.77420403511015889</v>
      </c>
      <c r="N39" s="11" t="str">
        <f t="shared" ca="1" si="4"/>
        <v/>
      </c>
    </row>
    <row r="40" spans="8:14" x14ac:dyDescent="0.25">
      <c r="H40" s="11">
        <v>37</v>
      </c>
      <c r="I40" s="11">
        <f t="shared" ca="1" si="0"/>
        <v>0.4349370996570418</v>
      </c>
      <c r="J40" s="10">
        <f t="shared" ca="1" si="1"/>
        <v>1.0410064054873311</v>
      </c>
      <c r="K40" s="11">
        <v>4</v>
      </c>
      <c r="L40" s="11">
        <f t="shared" ca="1" si="2"/>
        <v>0.26025160137183279</v>
      </c>
      <c r="M40" s="11">
        <f t="shared" ca="1" si="3"/>
        <v>0.89071651480196656</v>
      </c>
      <c r="N40" s="11" t="str">
        <f t="shared" ca="1" si="4"/>
        <v/>
      </c>
    </row>
    <row r="41" spans="8:14" x14ac:dyDescent="0.25">
      <c r="H41" s="11">
        <v>38</v>
      </c>
      <c r="I41" s="11">
        <f t="shared" ca="1" si="0"/>
        <v>0.23229478827006084</v>
      </c>
      <c r="J41" s="10">
        <f t="shared" ca="1" si="1"/>
        <v>3.7167166123209734</v>
      </c>
      <c r="K41" s="11">
        <v>4</v>
      </c>
      <c r="L41" s="11">
        <f t="shared" ca="1" si="2"/>
        <v>0.92917915308024335</v>
      </c>
      <c r="M41" s="11">
        <f t="shared" ca="1" si="3"/>
        <v>0.94978784362656099</v>
      </c>
      <c r="N41" s="11" t="str">
        <f t="shared" ca="1" si="4"/>
        <v/>
      </c>
    </row>
    <row r="42" spans="8:14" x14ac:dyDescent="0.25">
      <c r="H42" s="11">
        <v>39</v>
      </c>
      <c r="I42" s="11">
        <f t="shared" ca="1" si="0"/>
        <v>0.43235667307592135</v>
      </c>
      <c r="J42" s="10">
        <f t="shared" ca="1" si="1"/>
        <v>1.0822932307852584</v>
      </c>
      <c r="K42" s="11">
        <v>4</v>
      </c>
      <c r="L42" s="11">
        <f t="shared" ca="1" si="2"/>
        <v>0.2705733076963146</v>
      </c>
      <c r="M42" s="11">
        <f t="shared" ca="1" si="3"/>
        <v>0.54455269798236516</v>
      </c>
      <c r="N42" s="11" t="str">
        <f t="shared" ca="1" si="4"/>
        <v/>
      </c>
    </row>
    <row r="43" spans="8:14" x14ac:dyDescent="0.25">
      <c r="H43" s="11">
        <v>40</v>
      </c>
      <c r="I43" s="11">
        <f t="shared" ca="1" si="0"/>
        <v>0.28548428519313923</v>
      </c>
      <c r="J43" s="10">
        <f t="shared" ca="1" si="1"/>
        <v>3.4322514369097723</v>
      </c>
      <c r="K43" s="11">
        <v>4</v>
      </c>
      <c r="L43" s="11">
        <f t="shared" ca="1" si="2"/>
        <v>0.85806285922744308</v>
      </c>
      <c r="M43" s="11">
        <f t="shared" ca="1" si="3"/>
        <v>0.9990525737968855</v>
      </c>
      <c r="N43" s="11" t="str">
        <f t="shared" ca="1" si="4"/>
        <v/>
      </c>
    </row>
    <row r="44" spans="8:14" x14ac:dyDescent="0.25">
      <c r="H44" s="11">
        <v>41</v>
      </c>
      <c r="I44" s="11">
        <f t="shared" ca="1" si="0"/>
        <v>0.41186516332333611</v>
      </c>
      <c r="J44" s="10">
        <f t="shared" ca="1" si="1"/>
        <v>1.4101573868266222</v>
      </c>
      <c r="K44" s="11">
        <v>4</v>
      </c>
      <c r="L44" s="11">
        <f t="shared" ca="1" si="2"/>
        <v>0.35253934670665554</v>
      </c>
      <c r="M44" s="11">
        <f t="shared" ca="1" si="3"/>
        <v>0.61097013326784622</v>
      </c>
      <c r="N44" s="11" t="str">
        <f t="shared" ca="1" si="4"/>
        <v/>
      </c>
    </row>
    <row r="45" spans="8:14" x14ac:dyDescent="0.25">
      <c r="H45" s="11">
        <v>42</v>
      </c>
      <c r="I45" s="11">
        <f t="shared" ca="1" si="0"/>
        <v>0.11646678765433727</v>
      </c>
      <c r="J45" s="10">
        <f t="shared" ca="1" si="1"/>
        <v>1.8634686024693963</v>
      </c>
      <c r="K45" s="11">
        <v>4</v>
      </c>
      <c r="L45" s="11">
        <f t="shared" ca="1" si="2"/>
        <v>0.46586715061734907</v>
      </c>
      <c r="M45" s="11">
        <f t="shared" ca="1" si="3"/>
        <v>4.461956055609273E-2</v>
      </c>
      <c r="N45" s="11">
        <f t="shared" ca="1" si="4"/>
        <v>0.11646678765433727</v>
      </c>
    </row>
    <row r="46" spans="8:14" x14ac:dyDescent="0.25">
      <c r="H46" s="11">
        <v>43</v>
      </c>
      <c r="I46" s="11">
        <f t="shared" ca="1" si="0"/>
        <v>0.27626801622211355</v>
      </c>
      <c r="J46" s="10">
        <f t="shared" ca="1" si="1"/>
        <v>3.5797117404461831</v>
      </c>
      <c r="K46" s="11">
        <v>4</v>
      </c>
      <c r="L46" s="11">
        <f t="shared" ca="1" si="2"/>
        <v>0.89492793511154578</v>
      </c>
      <c r="M46" s="11">
        <f t="shared" ca="1" si="3"/>
        <v>0.39193607758128146</v>
      </c>
      <c r="N46" s="11">
        <f t="shared" ca="1" si="4"/>
        <v>0.27626801622211355</v>
      </c>
    </row>
    <row r="47" spans="8:14" x14ac:dyDescent="0.25">
      <c r="H47" s="11">
        <v>44</v>
      </c>
      <c r="I47" s="11">
        <f t="shared" ca="1" si="0"/>
        <v>0.27314901419480886</v>
      </c>
      <c r="J47" s="10">
        <f t="shared" ca="1" si="1"/>
        <v>3.6296157728830583</v>
      </c>
      <c r="K47" s="11">
        <v>4</v>
      </c>
      <c r="L47" s="11">
        <f t="shared" ca="1" si="2"/>
        <v>0.90740394322076456</v>
      </c>
      <c r="M47" s="11">
        <f t="shared" ca="1" si="3"/>
        <v>0.86764352779329379</v>
      </c>
      <c r="N47" s="11">
        <f t="shared" ca="1" si="4"/>
        <v>0.27314901419480886</v>
      </c>
    </row>
    <row r="48" spans="8:14" x14ac:dyDescent="0.25">
      <c r="H48" s="11">
        <v>45</v>
      </c>
      <c r="I48" s="11">
        <f t="shared" ca="1" si="0"/>
        <v>5.6649679539229336E-2</v>
      </c>
      <c r="J48" s="10">
        <f t="shared" ca="1" si="1"/>
        <v>0.90639487262766938</v>
      </c>
      <c r="K48" s="11">
        <v>4</v>
      </c>
      <c r="L48" s="11">
        <f t="shared" ca="1" si="2"/>
        <v>0.22659871815691734</v>
      </c>
      <c r="M48" s="11">
        <f t="shared" ca="1" si="3"/>
        <v>0.78220541923555309</v>
      </c>
      <c r="N48" s="11" t="str">
        <f t="shared" ca="1" si="4"/>
        <v/>
      </c>
    </row>
    <row r="49" spans="8:14" x14ac:dyDescent="0.25">
      <c r="H49" s="11">
        <v>46</v>
      </c>
      <c r="I49" s="11">
        <f t="shared" ca="1" si="0"/>
        <v>5.4412496916268482E-3</v>
      </c>
      <c r="J49" s="10">
        <f t="shared" ca="1" si="1"/>
        <v>8.7059995066029572E-2</v>
      </c>
      <c r="K49" s="11">
        <v>4</v>
      </c>
      <c r="L49" s="11">
        <f t="shared" ca="1" si="2"/>
        <v>2.1764998766507393E-2</v>
      </c>
      <c r="M49" s="11">
        <f t="shared" ca="1" si="3"/>
        <v>0.25962745613630411</v>
      </c>
      <c r="N49" s="11" t="str">
        <f t="shared" ca="1" si="4"/>
        <v/>
      </c>
    </row>
    <row r="50" spans="8:14" x14ac:dyDescent="0.25">
      <c r="H50" s="11">
        <v>47</v>
      </c>
      <c r="I50" s="11">
        <f t="shared" ca="1" si="0"/>
        <v>0.284887634044034</v>
      </c>
      <c r="J50" s="10">
        <f t="shared" ca="1" si="1"/>
        <v>3.441797855295456</v>
      </c>
      <c r="K50" s="11">
        <v>4</v>
      </c>
      <c r="L50" s="11">
        <f t="shared" ca="1" si="2"/>
        <v>0.860449463823864</v>
      </c>
      <c r="M50" s="11">
        <f t="shared" ca="1" si="3"/>
        <v>0.35872705712576536</v>
      </c>
      <c r="N50" s="11">
        <f t="shared" ca="1" si="4"/>
        <v>0.284887634044034</v>
      </c>
    </row>
    <row r="51" spans="8:14" x14ac:dyDescent="0.25">
      <c r="H51" s="11">
        <v>48</v>
      </c>
      <c r="I51" s="11">
        <f t="shared" ca="1" si="0"/>
        <v>1.0207886644218789E-2</v>
      </c>
      <c r="J51" s="10">
        <f t="shared" ca="1" si="1"/>
        <v>0.16332618630750062</v>
      </c>
      <c r="K51" s="11">
        <v>4</v>
      </c>
      <c r="L51" s="11">
        <f t="shared" ca="1" si="2"/>
        <v>4.0831546576875155E-2</v>
      </c>
      <c r="M51" s="11">
        <f t="shared" ca="1" si="3"/>
        <v>0.23481453103120797</v>
      </c>
      <c r="N51" s="11" t="str">
        <f t="shared" ca="1" si="4"/>
        <v/>
      </c>
    </row>
    <row r="52" spans="8:14" x14ac:dyDescent="0.25">
      <c r="H52" s="11">
        <v>49</v>
      </c>
      <c r="I52" s="11">
        <f t="shared" ca="1" si="0"/>
        <v>0.17541428582219448</v>
      </c>
      <c r="J52" s="10">
        <f t="shared" ca="1" si="1"/>
        <v>2.8066285731551117</v>
      </c>
      <c r="K52" s="11">
        <v>4</v>
      </c>
      <c r="L52" s="11">
        <f t="shared" ca="1" si="2"/>
        <v>0.70165714328877793</v>
      </c>
      <c r="M52" s="11">
        <f t="shared" ca="1" si="3"/>
        <v>0.79020080596563647</v>
      </c>
      <c r="N52" s="11" t="str">
        <f t="shared" ca="1" si="4"/>
        <v/>
      </c>
    </row>
    <row r="53" spans="8:14" x14ac:dyDescent="0.25">
      <c r="H53" s="11">
        <v>50</v>
      </c>
      <c r="I53" s="11">
        <f t="shared" ca="1" si="0"/>
        <v>0.46868294678790412</v>
      </c>
      <c r="J53" s="10">
        <f t="shared" ca="1" si="1"/>
        <v>0.50107285139353408</v>
      </c>
      <c r="K53" s="11">
        <v>4</v>
      </c>
      <c r="L53" s="11">
        <f t="shared" ca="1" si="2"/>
        <v>0.12526821284838352</v>
      </c>
      <c r="M53" s="11">
        <f t="shared" ca="1" si="3"/>
        <v>2.9794301849955795E-3</v>
      </c>
      <c r="N53" s="11">
        <f t="shared" ca="1" si="4"/>
        <v>0.46868294678790412</v>
      </c>
    </row>
    <row r="54" spans="8:14" x14ac:dyDescent="0.25">
      <c r="H54" s="11">
        <v>51</v>
      </c>
      <c r="I54" s="11">
        <f t="shared" ca="1" si="0"/>
        <v>6.3090958740350978E-2</v>
      </c>
      <c r="J54" s="10">
        <f t="shared" ca="1" si="1"/>
        <v>1.0094553398456156</v>
      </c>
      <c r="K54" s="11">
        <v>4</v>
      </c>
      <c r="L54" s="11">
        <f t="shared" ca="1" si="2"/>
        <v>0.25236383496140391</v>
      </c>
      <c r="M54" s="11">
        <f t="shared" ca="1" si="3"/>
        <v>0.38520607933035278</v>
      </c>
      <c r="N54" s="11" t="str">
        <f t="shared" ca="1" si="4"/>
        <v/>
      </c>
    </row>
    <row r="55" spans="8:14" x14ac:dyDescent="0.25">
      <c r="H55" s="11">
        <v>52</v>
      </c>
      <c r="I55" s="11">
        <f t="shared" ca="1" si="0"/>
        <v>0.18273116907807457</v>
      </c>
      <c r="J55" s="10">
        <f t="shared" ca="1" si="1"/>
        <v>2.9236987052491932</v>
      </c>
      <c r="K55" s="11">
        <v>4</v>
      </c>
      <c r="L55" s="11">
        <f t="shared" ca="1" si="2"/>
        <v>0.73092467631229829</v>
      </c>
      <c r="M55" s="11">
        <f t="shared" ca="1" si="3"/>
        <v>0.90533493193004533</v>
      </c>
      <c r="N55" s="11" t="str">
        <f t="shared" ca="1" si="4"/>
        <v/>
      </c>
    </row>
    <row r="56" spans="8:14" x14ac:dyDescent="0.25">
      <c r="H56" s="11">
        <v>53</v>
      </c>
      <c r="I56" s="11">
        <f t="shared" ca="1" si="0"/>
        <v>0.48350625865791386</v>
      </c>
      <c r="J56" s="10">
        <f t="shared" ca="1" si="1"/>
        <v>0.26389986147337829</v>
      </c>
      <c r="K56" s="11">
        <v>4</v>
      </c>
      <c r="L56" s="11">
        <f t="shared" ca="1" si="2"/>
        <v>6.5974965368344574E-2</v>
      </c>
      <c r="M56" s="11">
        <f t="shared" ca="1" si="3"/>
        <v>0.33495935682720601</v>
      </c>
      <c r="N56" s="11" t="str">
        <f t="shared" ca="1" si="4"/>
        <v/>
      </c>
    </row>
    <row r="57" spans="8:14" x14ac:dyDescent="0.25">
      <c r="H57" s="11">
        <v>54</v>
      </c>
      <c r="I57" s="11">
        <f t="shared" ca="1" si="0"/>
        <v>0.24530371672286738</v>
      </c>
      <c r="J57" s="10">
        <f t="shared" ca="1" si="1"/>
        <v>3.9248594675658781</v>
      </c>
      <c r="K57" s="11">
        <v>4</v>
      </c>
      <c r="L57" s="11">
        <f t="shared" ca="1" si="2"/>
        <v>0.98121486689146953</v>
      </c>
      <c r="M57" s="11">
        <f t="shared" ca="1" si="3"/>
        <v>0.30909252875454696</v>
      </c>
      <c r="N57" s="11">
        <f t="shared" ca="1" si="4"/>
        <v>0.24530371672286738</v>
      </c>
    </row>
    <row r="58" spans="8:14" x14ac:dyDescent="0.25">
      <c r="H58" s="11">
        <v>55</v>
      </c>
      <c r="I58" s="11">
        <f t="shared" ca="1" si="0"/>
        <v>0.24498027067060874</v>
      </c>
      <c r="J58" s="10">
        <f t="shared" ca="1" si="1"/>
        <v>3.9196843307297398</v>
      </c>
      <c r="K58" s="11">
        <v>4</v>
      </c>
      <c r="L58" s="11">
        <f t="shared" ca="1" si="2"/>
        <v>0.97992108268243494</v>
      </c>
      <c r="M58" s="11">
        <f t="shared" ca="1" si="3"/>
        <v>0.24863084831001103</v>
      </c>
      <c r="N58" s="11">
        <f t="shared" ca="1" si="4"/>
        <v>0.24498027067060874</v>
      </c>
    </row>
    <row r="59" spans="8:14" x14ac:dyDescent="0.25">
      <c r="H59" s="11">
        <v>56</v>
      </c>
      <c r="I59" s="11">
        <f t="shared" ca="1" si="0"/>
        <v>0.47807126237238773</v>
      </c>
      <c r="J59" s="10">
        <f t="shared" ca="1" si="1"/>
        <v>0.35085980204179634</v>
      </c>
      <c r="K59" s="11">
        <v>4</v>
      </c>
      <c r="L59" s="11">
        <f t="shared" ca="1" si="2"/>
        <v>8.7714950510449086E-2</v>
      </c>
      <c r="M59" s="11">
        <f t="shared" ca="1" si="3"/>
        <v>0.23399492289835211</v>
      </c>
      <c r="N59" s="11" t="str">
        <f t="shared" ca="1" si="4"/>
        <v/>
      </c>
    </row>
    <row r="60" spans="8:14" x14ac:dyDescent="0.25">
      <c r="H60" s="11">
        <v>57</v>
      </c>
      <c r="I60" s="11">
        <f t="shared" ca="1" si="0"/>
        <v>7.5681935159868208E-2</v>
      </c>
      <c r="J60" s="10">
        <f t="shared" ca="1" si="1"/>
        <v>1.2109109625578913</v>
      </c>
      <c r="K60" s="11">
        <v>4</v>
      </c>
      <c r="L60" s="11">
        <f t="shared" ca="1" si="2"/>
        <v>0.30272774063947283</v>
      </c>
      <c r="M60" s="11">
        <f t="shared" ca="1" si="3"/>
        <v>0.62598729637329309</v>
      </c>
      <c r="N60" s="11" t="str">
        <f t="shared" ca="1" si="4"/>
        <v/>
      </c>
    </row>
    <row r="61" spans="8:14" x14ac:dyDescent="0.25">
      <c r="H61" s="11">
        <v>58</v>
      </c>
      <c r="I61" s="11">
        <f t="shared" ca="1" si="0"/>
        <v>0.4607275967675491</v>
      </c>
      <c r="J61" s="10">
        <f t="shared" ca="1" si="1"/>
        <v>0.62835845171921445</v>
      </c>
      <c r="K61" s="11">
        <v>4</v>
      </c>
      <c r="L61" s="11">
        <f t="shared" ca="1" si="2"/>
        <v>0.15708961292980361</v>
      </c>
      <c r="M61" s="11">
        <f t="shared" ca="1" si="3"/>
        <v>0.21377323976662777</v>
      </c>
      <c r="N61" s="11" t="str">
        <f t="shared" ca="1" si="4"/>
        <v/>
      </c>
    </row>
    <row r="62" spans="8:14" x14ac:dyDescent="0.25">
      <c r="H62" s="11">
        <v>59</v>
      </c>
      <c r="I62" s="11">
        <f t="shared" ca="1" si="0"/>
        <v>0.4412983224633476</v>
      </c>
      <c r="J62" s="10">
        <f t="shared" ca="1" si="1"/>
        <v>0.93922684058643835</v>
      </c>
      <c r="K62" s="11">
        <v>4</v>
      </c>
      <c r="L62" s="11">
        <f t="shared" ca="1" si="2"/>
        <v>0.23480671014660959</v>
      </c>
      <c r="M62" s="11">
        <f t="shared" ca="1" si="3"/>
        <v>0.20430905094352347</v>
      </c>
      <c r="N62" s="11">
        <f t="shared" ca="1" si="4"/>
        <v>0.4412983224633476</v>
      </c>
    </row>
    <row r="63" spans="8:14" x14ac:dyDescent="0.25">
      <c r="H63" s="11">
        <v>60</v>
      </c>
      <c r="I63" s="11">
        <f t="shared" ca="1" si="0"/>
        <v>7.1458140687565119E-2</v>
      </c>
      <c r="J63" s="10">
        <f t="shared" ca="1" si="1"/>
        <v>1.1433302510010419</v>
      </c>
      <c r="K63" s="11">
        <v>4</v>
      </c>
      <c r="L63" s="11">
        <f t="shared" ca="1" si="2"/>
        <v>0.28583256275026048</v>
      </c>
      <c r="M63" s="11">
        <f t="shared" ca="1" si="3"/>
        <v>0.95206312588432807</v>
      </c>
      <c r="N63" s="11" t="str">
        <f t="shared" ca="1" si="4"/>
        <v/>
      </c>
    </row>
    <row r="64" spans="8:14" x14ac:dyDescent="0.25">
      <c r="H64" s="11">
        <v>61</v>
      </c>
      <c r="I64" s="11">
        <f t="shared" ca="1" si="0"/>
        <v>0.44721978979168636</v>
      </c>
      <c r="J64" s="10">
        <f t="shared" ca="1" si="1"/>
        <v>0.84448336333301821</v>
      </c>
      <c r="K64" s="11">
        <v>4</v>
      </c>
      <c r="L64" s="11">
        <f t="shared" ca="1" si="2"/>
        <v>0.21112084083325455</v>
      </c>
      <c r="M64" s="11">
        <f t="shared" ca="1" si="3"/>
        <v>0.50608799876706301</v>
      </c>
      <c r="N64" s="11" t="str">
        <f t="shared" ca="1" si="4"/>
        <v/>
      </c>
    </row>
    <row r="65" spans="8:14" x14ac:dyDescent="0.25">
      <c r="H65" s="11">
        <v>62</v>
      </c>
      <c r="I65" s="11">
        <f t="shared" ca="1" si="0"/>
        <v>0.37954108752710097</v>
      </c>
      <c r="J65" s="10">
        <f t="shared" ca="1" si="1"/>
        <v>1.9273425995663844</v>
      </c>
      <c r="K65" s="11">
        <v>4</v>
      </c>
      <c r="L65" s="11">
        <f t="shared" ca="1" si="2"/>
        <v>0.48183564989159611</v>
      </c>
      <c r="M65" s="11">
        <f t="shared" ca="1" si="3"/>
        <v>0.14290476875106917</v>
      </c>
      <c r="N65" s="11">
        <f t="shared" ca="1" si="4"/>
        <v>0.37954108752710097</v>
      </c>
    </row>
    <row r="66" spans="8:14" x14ac:dyDescent="0.25">
      <c r="H66" s="11">
        <v>63</v>
      </c>
      <c r="I66" s="11">
        <f t="shared" ca="1" si="0"/>
        <v>0.32608232121547326</v>
      </c>
      <c r="J66" s="10">
        <f t="shared" ca="1" si="1"/>
        <v>2.7826828605524279</v>
      </c>
      <c r="K66" s="11">
        <v>4</v>
      </c>
      <c r="L66" s="11">
        <f t="shared" ca="1" si="2"/>
        <v>0.69567071513810697</v>
      </c>
      <c r="M66" s="11">
        <f t="shared" ca="1" si="3"/>
        <v>0.91518377980921606</v>
      </c>
      <c r="N66" s="11" t="str">
        <f t="shared" ca="1" si="4"/>
        <v/>
      </c>
    </row>
    <row r="67" spans="8:14" x14ac:dyDescent="0.25">
      <c r="H67" s="11">
        <v>64</v>
      </c>
      <c r="I67" s="11">
        <f t="shared" ca="1" si="0"/>
        <v>0.27413114922331844</v>
      </c>
      <c r="J67" s="10">
        <f t="shared" ca="1" si="1"/>
        <v>3.613901612426905</v>
      </c>
      <c r="K67" s="11">
        <v>4</v>
      </c>
      <c r="L67" s="11">
        <f t="shared" ca="1" si="2"/>
        <v>0.90347540310672625</v>
      </c>
      <c r="M67" s="11">
        <f t="shared" ca="1" si="3"/>
        <v>0.50362964079891004</v>
      </c>
      <c r="N67" s="11">
        <f t="shared" ca="1" si="4"/>
        <v>0.27413114922331844</v>
      </c>
    </row>
    <row r="68" spans="8:14" x14ac:dyDescent="0.25">
      <c r="H68" s="11">
        <v>65</v>
      </c>
      <c r="I68" s="11">
        <f t="shared" ca="1" si="0"/>
        <v>3.4581030653066669E-2</v>
      </c>
      <c r="J68" s="10">
        <f t="shared" ca="1" si="1"/>
        <v>0.5532964904490667</v>
      </c>
      <c r="K68" s="11">
        <v>4</v>
      </c>
      <c r="L68" s="11">
        <f t="shared" ca="1" si="2"/>
        <v>0.13832412261226668</v>
      </c>
      <c r="M68" s="11">
        <f t="shared" ca="1" si="3"/>
        <v>0.59772806504945863</v>
      </c>
      <c r="N68" s="11" t="str">
        <f t="shared" ca="1" si="4"/>
        <v/>
      </c>
    </row>
    <row r="69" spans="8:14" x14ac:dyDescent="0.25">
      <c r="H69" s="11">
        <v>66</v>
      </c>
      <c r="I69" s="11">
        <f t="shared" ref="I69:I103" ca="1" si="5">RAND()/2</f>
        <v>0.33558738754048817</v>
      </c>
      <c r="J69" s="10">
        <f t="shared" ref="J69:J103" ca="1" si="6">IF(I69&lt;=0.25,16*I69,8-16*I69)</f>
        <v>2.6306017993521893</v>
      </c>
      <c r="K69" s="11">
        <v>4</v>
      </c>
      <c r="L69" s="11">
        <f t="shared" ref="L69:L89" ca="1" si="7">J69/K69</f>
        <v>0.65765044983804732</v>
      </c>
      <c r="M69" s="11">
        <f t="shared" ref="M69:M103" ca="1" si="8">RAND()</f>
        <v>0.40578151577262878</v>
      </c>
      <c r="N69" s="11">
        <f t="shared" ref="N69:N89" ca="1" si="9">IF(L69&gt;=M69,I69,"")</f>
        <v>0.33558738754048817</v>
      </c>
    </row>
    <row r="70" spans="8:14" x14ac:dyDescent="0.25">
      <c r="H70" s="11">
        <v>67</v>
      </c>
      <c r="I70" s="11">
        <f t="shared" ca="1" si="5"/>
        <v>0.21808676301004337</v>
      </c>
      <c r="J70" s="10">
        <f t="shared" ca="1" si="6"/>
        <v>3.4893882081606939</v>
      </c>
      <c r="K70" s="11">
        <v>4</v>
      </c>
      <c r="L70" s="11">
        <f t="shared" ca="1" si="7"/>
        <v>0.87234705204017349</v>
      </c>
      <c r="M70" s="11">
        <f t="shared" ca="1" si="8"/>
        <v>0.2727062647918812</v>
      </c>
      <c r="N70" s="11">
        <f t="shared" ca="1" si="9"/>
        <v>0.21808676301004337</v>
      </c>
    </row>
    <row r="71" spans="8:14" x14ac:dyDescent="0.25">
      <c r="H71" s="11">
        <v>68</v>
      </c>
      <c r="I71" s="11">
        <f t="shared" ca="1" si="5"/>
        <v>0.1762083648428972</v>
      </c>
      <c r="J71" s="10">
        <f t="shared" ca="1" si="6"/>
        <v>2.8193338374863552</v>
      </c>
      <c r="K71" s="11">
        <v>4</v>
      </c>
      <c r="L71" s="11">
        <f t="shared" ca="1" si="7"/>
        <v>0.70483345937158881</v>
      </c>
      <c r="M71" s="11">
        <f t="shared" ca="1" si="8"/>
        <v>0.14978546022195227</v>
      </c>
      <c r="N71" s="11">
        <f t="shared" ca="1" si="9"/>
        <v>0.1762083648428972</v>
      </c>
    </row>
    <row r="72" spans="8:14" x14ac:dyDescent="0.25">
      <c r="H72" s="11">
        <v>69</v>
      </c>
      <c r="I72" s="11">
        <f t="shared" ca="1" si="5"/>
        <v>0.1391329812644751</v>
      </c>
      <c r="J72" s="10">
        <f t="shared" ca="1" si="6"/>
        <v>2.2261277002316016</v>
      </c>
      <c r="K72" s="11">
        <v>4</v>
      </c>
      <c r="L72" s="11">
        <f t="shared" ca="1" si="7"/>
        <v>0.55653192505790039</v>
      </c>
      <c r="M72" s="11">
        <f t="shared" ca="1" si="8"/>
        <v>0.68744313993289596</v>
      </c>
      <c r="N72" s="11" t="str">
        <f t="shared" ca="1" si="9"/>
        <v/>
      </c>
    </row>
    <row r="73" spans="8:14" x14ac:dyDescent="0.25">
      <c r="H73" s="11">
        <v>70</v>
      </c>
      <c r="I73" s="11">
        <f t="shared" ca="1" si="5"/>
        <v>0.43897994603292151</v>
      </c>
      <c r="J73" s="10">
        <f t="shared" ca="1" si="6"/>
        <v>0.97632086347325586</v>
      </c>
      <c r="K73" s="11">
        <v>4</v>
      </c>
      <c r="L73" s="11">
        <f t="shared" ca="1" si="7"/>
        <v>0.24408021586831397</v>
      </c>
      <c r="M73" s="11">
        <f t="shared" ca="1" si="8"/>
        <v>0.29215438020531337</v>
      </c>
      <c r="N73" s="11" t="str">
        <f t="shared" ca="1" si="9"/>
        <v/>
      </c>
    </row>
    <row r="74" spans="8:14" x14ac:dyDescent="0.25">
      <c r="H74" s="11">
        <v>71</v>
      </c>
      <c r="I74" s="11">
        <f t="shared" ca="1" si="5"/>
        <v>0.40865590266213692</v>
      </c>
      <c r="J74" s="10">
        <f t="shared" ca="1" si="6"/>
        <v>1.4615055574058093</v>
      </c>
      <c r="K74" s="11">
        <v>4</v>
      </c>
      <c r="L74" s="11">
        <f t="shared" ca="1" si="7"/>
        <v>0.36537638935145234</v>
      </c>
      <c r="M74" s="11">
        <f t="shared" ca="1" si="8"/>
        <v>0.35841831387866907</v>
      </c>
      <c r="N74" s="11">
        <f t="shared" ca="1" si="9"/>
        <v>0.40865590266213692</v>
      </c>
    </row>
    <row r="75" spans="8:14" x14ac:dyDescent="0.25">
      <c r="H75" s="11">
        <v>72</v>
      </c>
      <c r="I75" s="11">
        <f t="shared" ca="1" si="5"/>
        <v>0.43174383497894919</v>
      </c>
      <c r="J75" s="10">
        <f t="shared" ca="1" si="6"/>
        <v>1.0920986403368129</v>
      </c>
      <c r="K75" s="11">
        <v>4</v>
      </c>
      <c r="L75" s="11">
        <f t="shared" ca="1" si="7"/>
        <v>0.27302466008420323</v>
      </c>
      <c r="M75" s="11">
        <f t="shared" ca="1" si="8"/>
        <v>0.32730016318280786</v>
      </c>
      <c r="N75" s="11" t="str">
        <f t="shared" ca="1" si="9"/>
        <v/>
      </c>
    </row>
    <row r="76" spans="8:14" x14ac:dyDescent="0.25">
      <c r="H76" s="11">
        <v>73</v>
      </c>
      <c r="I76" s="11">
        <f t="shared" ca="1" si="5"/>
        <v>0.49260506493358924</v>
      </c>
      <c r="J76" s="10">
        <f t="shared" ca="1" si="6"/>
        <v>0.11831896106257211</v>
      </c>
      <c r="K76" s="11">
        <v>4</v>
      </c>
      <c r="L76" s="11">
        <f t="shared" ca="1" si="7"/>
        <v>2.9579740265643029E-2</v>
      </c>
      <c r="M76" s="11">
        <f t="shared" ca="1" si="8"/>
        <v>0.95373577256848996</v>
      </c>
      <c r="N76" s="11" t="str">
        <f t="shared" ca="1" si="9"/>
        <v/>
      </c>
    </row>
    <row r="77" spans="8:14" x14ac:dyDescent="0.25">
      <c r="H77" s="11">
        <v>74</v>
      </c>
      <c r="I77" s="11">
        <f t="shared" ca="1" si="5"/>
        <v>8.020253007137973E-2</v>
      </c>
      <c r="J77" s="10">
        <f t="shared" ca="1" si="6"/>
        <v>1.2832404811420757</v>
      </c>
      <c r="K77" s="11">
        <v>4</v>
      </c>
      <c r="L77" s="11">
        <f t="shared" ca="1" si="7"/>
        <v>0.32081012028551892</v>
      </c>
      <c r="M77" s="11">
        <f t="shared" ca="1" si="8"/>
        <v>0.18536909072030483</v>
      </c>
      <c r="N77" s="11">
        <f t="shared" ca="1" si="9"/>
        <v>8.020253007137973E-2</v>
      </c>
    </row>
    <row r="78" spans="8:14" x14ac:dyDescent="0.25">
      <c r="H78" s="11">
        <v>75</v>
      </c>
      <c r="I78" s="11">
        <f t="shared" ca="1" si="5"/>
        <v>0.40671228259689779</v>
      </c>
      <c r="J78" s="10">
        <f t="shared" ca="1" si="6"/>
        <v>1.4926034784496354</v>
      </c>
      <c r="K78" s="11">
        <v>4</v>
      </c>
      <c r="L78" s="11">
        <f t="shared" ca="1" si="7"/>
        <v>0.37315086961240884</v>
      </c>
      <c r="M78" s="11">
        <f t="shared" ca="1" si="8"/>
        <v>0.44378987489853405</v>
      </c>
      <c r="N78" s="11" t="str">
        <f t="shared" ca="1" si="9"/>
        <v/>
      </c>
    </row>
    <row r="79" spans="8:14" x14ac:dyDescent="0.25">
      <c r="H79" s="11">
        <v>76</v>
      </c>
      <c r="I79" s="11">
        <f t="shared" ca="1" si="5"/>
        <v>0.48300193182491347</v>
      </c>
      <c r="J79" s="10">
        <f t="shared" ca="1" si="6"/>
        <v>0.27196909080138454</v>
      </c>
      <c r="K79" s="11">
        <v>4</v>
      </c>
      <c r="L79" s="11">
        <f t="shared" ca="1" si="7"/>
        <v>6.7992272700346135E-2</v>
      </c>
      <c r="M79" s="11">
        <f t="shared" ca="1" si="8"/>
        <v>0.63882359303694036</v>
      </c>
      <c r="N79" s="11" t="str">
        <f t="shared" ca="1" si="9"/>
        <v/>
      </c>
    </row>
    <row r="80" spans="8:14" x14ac:dyDescent="0.25">
      <c r="H80" s="11">
        <v>77</v>
      </c>
      <c r="I80" s="11">
        <f t="shared" ca="1" si="5"/>
        <v>0.41734759764728729</v>
      </c>
      <c r="J80" s="10">
        <f t="shared" ca="1" si="6"/>
        <v>1.3224384376434033</v>
      </c>
      <c r="K80" s="11">
        <v>4</v>
      </c>
      <c r="L80" s="11">
        <f t="shared" ca="1" si="7"/>
        <v>0.33060960941085082</v>
      </c>
      <c r="M80" s="11">
        <f t="shared" ca="1" si="8"/>
        <v>0.39940396987412541</v>
      </c>
      <c r="N80" s="11" t="str">
        <f t="shared" ca="1" si="9"/>
        <v/>
      </c>
    </row>
    <row r="81" spans="8:14" x14ac:dyDescent="0.25">
      <c r="H81" s="11">
        <v>78</v>
      </c>
      <c r="I81" s="11">
        <f t="shared" ca="1" si="5"/>
        <v>2.5902429999382359E-2</v>
      </c>
      <c r="J81" s="10">
        <f t="shared" ca="1" si="6"/>
        <v>0.41443887999011775</v>
      </c>
      <c r="K81" s="11">
        <v>4</v>
      </c>
      <c r="L81" s="11">
        <f t="shared" ca="1" si="7"/>
        <v>0.10360971999752944</v>
      </c>
      <c r="M81" s="11">
        <f t="shared" ca="1" si="8"/>
        <v>0.27328718068209146</v>
      </c>
      <c r="N81" s="11" t="str">
        <f t="shared" ca="1" si="9"/>
        <v/>
      </c>
    </row>
    <row r="82" spans="8:14" x14ac:dyDescent="0.25">
      <c r="H82" s="11">
        <v>79</v>
      </c>
      <c r="I82" s="11">
        <f t="shared" ca="1" si="5"/>
        <v>6.5048103169080662E-2</v>
      </c>
      <c r="J82" s="10">
        <f t="shared" ca="1" si="6"/>
        <v>1.0407696507052906</v>
      </c>
      <c r="K82" s="11">
        <v>4</v>
      </c>
      <c r="L82" s="11">
        <f t="shared" ca="1" si="7"/>
        <v>0.26019241267632265</v>
      </c>
      <c r="M82" s="11">
        <f t="shared" ca="1" si="8"/>
        <v>0.75482257052146551</v>
      </c>
      <c r="N82" s="11" t="str">
        <f t="shared" ca="1" si="9"/>
        <v/>
      </c>
    </row>
    <row r="83" spans="8:14" x14ac:dyDescent="0.25">
      <c r="H83" s="11">
        <v>80</v>
      </c>
      <c r="I83" s="11">
        <f t="shared" ca="1" si="5"/>
        <v>0.41244711459821043</v>
      </c>
      <c r="J83" s="10">
        <f t="shared" ca="1" si="6"/>
        <v>1.4008461664286331</v>
      </c>
      <c r="K83" s="11">
        <v>4</v>
      </c>
      <c r="L83" s="11">
        <f t="shared" ca="1" si="7"/>
        <v>0.35021154160715828</v>
      </c>
      <c r="M83" s="11">
        <f t="shared" ca="1" si="8"/>
        <v>0.69133968214431341</v>
      </c>
      <c r="N83" s="11" t="str">
        <f t="shared" ca="1" si="9"/>
        <v/>
      </c>
    </row>
    <row r="84" spans="8:14" x14ac:dyDescent="0.25">
      <c r="H84" s="11">
        <v>81</v>
      </c>
      <c r="I84" s="11">
        <f t="shared" ca="1" si="5"/>
        <v>0.3247272445425638</v>
      </c>
      <c r="J84" s="10">
        <f t="shared" ca="1" si="6"/>
        <v>2.8043640873189792</v>
      </c>
      <c r="K84" s="11">
        <v>4</v>
      </c>
      <c r="L84" s="11">
        <f t="shared" ca="1" si="7"/>
        <v>0.70109102182974481</v>
      </c>
      <c r="M84" s="11">
        <f t="shared" ca="1" si="8"/>
        <v>0.16818766180967903</v>
      </c>
      <c r="N84" s="11">
        <f t="shared" ca="1" si="9"/>
        <v>0.3247272445425638</v>
      </c>
    </row>
    <row r="85" spans="8:14" x14ac:dyDescent="0.25">
      <c r="H85" s="11">
        <v>82</v>
      </c>
      <c r="I85" s="11">
        <f t="shared" ca="1" si="5"/>
        <v>0.45930881531933648</v>
      </c>
      <c r="J85" s="10">
        <f t="shared" ca="1" si="6"/>
        <v>0.65105895489061627</v>
      </c>
      <c r="K85" s="11">
        <v>4</v>
      </c>
      <c r="L85" s="11">
        <f t="shared" ca="1" si="7"/>
        <v>0.16276473872265407</v>
      </c>
      <c r="M85" s="11">
        <f t="shared" ca="1" si="8"/>
        <v>0.56140852463326818</v>
      </c>
      <c r="N85" s="11" t="str">
        <f t="shared" ca="1" si="9"/>
        <v/>
      </c>
    </row>
    <row r="86" spans="8:14" x14ac:dyDescent="0.25">
      <c r="H86" s="11">
        <v>83</v>
      </c>
      <c r="I86" s="11">
        <f t="shared" ca="1" si="5"/>
        <v>0.43416240472470996</v>
      </c>
      <c r="J86" s="10">
        <f t="shared" ca="1" si="6"/>
        <v>1.0534015244046406</v>
      </c>
      <c r="K86" s="11">
        <v>4</v>
      </c>
      <c r="L86" s="11">
        <f t="shared" ca="1" si="7"/>
        <v>0.26335038110116016</v>
      </c>
      <c r="M86" s="11">
        <f t="shared" ca="1" si="8"/>
        <v>0.58434281159849377</v>
      </c>
      <c r="N86" s="11" t="str">
        <f t="shared" ca="1" si="9"/>
        <v/>
      </c>
    </row>
    <row r="87" spans="8:14" x14ac:dyDescent="0.25">
      <c r="H87" s="11">
        <v>84</v>
      </c>
      <c r="I87" s="11">
        <f t="shared" ca="1" si="5"/>
        <v>0.21092977975121446</v>
      </c>
      <c r="J87" s="10">
        <f t="shared" ca="1" si="6"/>
        <v>3.3748764760194314</v>
      </c>
      <c r="K87" s="11">
        <v>4</v>
      </c>
      <c r="L87" s="11">
        <f t="shared" ca="1" si="7"/>
        <v>0.84371911900485785</v>
      </c>
      <c r="M87" s="11">
        <f t="shared" ca="1" si="8"/>
        <v>0.68448170230335281</v>
      </c>
      <c r="N87" s="11">
        <f t="shared" ca="1" si="9"/>
        <v>0.21092977975121446</v>
      </c>
    </row>
    <row r="88" spans="8:14" x14ac:dyDescent="0.25">
      <c r="H88" s="11">
        <v>85</v>
      </c>
      <c r="I88" s="11">
        <f t="shared" ca="1" si="5"/>
        <v>5.6708316497515676E-2</v>
      </c>
      <c r="J88" s="10">
        <f t="shared" ca="1" si="6"/>
        <v>0.90733306396025082</v>
      </c>
      <c r="K88" s="11">
        <v>4</v>
      </c>
      <c r="L88" s="11">
        <f t="shared" ca="1" si="7"/>
        <v>0.2268332659900627</v>
      </c>
      <c r="M88" s="11">
        <f t="shared" ca="1" si="8"/>
        <v>0.60027913443212189</v>
      </c>
      <c r="N88" s="11" t="str">
        <f t="shared" ca="1" si="9"/>
        <v/>
      </c>
    </row>
    <row r="89" spans="8:14" x14ac:dyDescent="0.25">
      <c r="H89" s="11">
        <v>86</v>
      </c>
      <c r="I89" s="11">
        <f t="shared" ca="1" si="5"/>
        <v>3.6211677636517059E-2</v>
      </c>
      <c r="J89" s="10">
        <f t="shared" ca="1" si="6"/>
        <v>0.57938684218427294</v>
      </c>
      <c r="K89" s="11">
        <v>4</v>
      </c>
      <c r="L89" s="11">
        <f t="shared" ca="1" si="7"/>
        <v>0.14484671054606824</v>
      </c>
      <c r="M89" s="11">
        <f t="shared" ca="1" si="8"/>
        <v>0.58914060691008685</v>
      </c>
      <c r="N89" s="11" t="str">
        <f t="shared" ca="1" si="9"/>
        <v/>
      </c>
    </row>
    <row r="90" spans="8:14" x14ac:dyDescent="0.25">
      <c r="H90" s="11">
        <v>87</v>
      </c>
      <c r="I90" s="11">
        <f t="shared" ca="1" si="5"/>
        <v>0.24931955561650976</v>
      </c>
      <c r="J90" s="10">
        <f t="shared" ca="1" si="6"/>
        <v>3.9891128898641561</v>
      </c>
      <c r="K90" s="11">
        <v>4</v>
      </c>
      <c r="L90" s="11">
        <f t="shared" ref="L90:L102" ca="1" si="10">J90/K90</f>
        <v>0.99727822246603903</v>
      </c>
      <c r="M90" s="11">
        <f t="shared" ca="1" si="8"/>
        <v>0.16465678630010372</v>
      </c>
      <c r="N90" s="11">
        <f t="shared" ref="N90:N102" ca="1" si="11">IF(L90&gt;=M90,I90,"")</f>
        <v>0.24931955561650976</v>
      </c>
    </row>
    <row r="91" spans="8:14" x14ac:dyDescent="0.25">
      <c r="H91" s="11">
        <v>88</v>
      </c>
      <c r="I91" s="11">
        <f t="shared" ca="1" si="5"/>
        <v>0.13025713731991867</v>
      </c>
      <c r="J91" s="10">
        <f t="shared" ca="1" si="6"/>
        <v>2.0841141971186987</v>
      </c>
      <c r="K91" s="11">
        <v>4</v>
      </c>
      <c r="L91" s="11">
        <f t="shared" ca="1" si="10"/>
        <v>0.52102854927967468</v>
      </c>
      <c r="M91" s="11">
        <f t="shared" ca="1" si="8"/>
        <v>0.8413555036712016</v>
      </c>
      <c r="N91" s="11" t="str">
        <f t="shared" ca="1" si="11"/>
        <v/>
      </c>
    </row>
    <row r="92" spans="8:14" x14ac:dyDescent="0.25">
      <c r="H92" s="11">
        <v>89</v>
      </c>
      <c r="I92" s="11">
        <f t="shared" ca="1" si="5"/>
        <v>0.15801566132553418</v>
      </c>
      <c r="J92" s="10">
        <f t="shared" ca="1" si="6"/>
        <v>2.528250581208547</v>
      </c>
      <c r="K92" s="11">
        <v>4</v>
      </c>
      <c r="L92" s="11">
        <f t="shared" ca="1" si="10"/>
        <v>0.63206264530213674</v>
      </c>
      <c r="M92" s="11">
        <f t="shared" ca="1" si="8"/>
        <v>0.34054486139846751</v>
      </c>
      <c r="N92" s="11">
        <f t="shared" ca="1" si="11"/>
        <v>0.15801566132553418</v>
      </c>
    </row>
    <row r="93" spans="8:14" x14ac:dyDescent="0.25">
      <c r="H93" s="11">
        <v>90</v>
      </c>
      <c r="I93" s="11">
        <f t="shared" ca="1" si="5"/>
        <v>4.0601255428214966E-2</v>
      </c>
      <c r="J93" s="10">
        <f t="shared" ca="1" si="6"/>
        <v>0.64962008685143946</v>
      </c>
      <c r="K93" s="11">
        <v>4</v>
      </c>
      <c r="L93" s="11">
        <f t="shared" ca="1" si="10"/>
        <v>0.16240502171285986</v>
      </c>
      <c r="M93" s="11">
        <f t="shared" ca="1" si="8"/>
        <v>0.10260644523607698</v>
      </c>
      <c r="N93" s="11">
        <f t="shared" ca="1" si="11"/>
        <v>4.0601255428214966E-2</v>
      </c>
    </row>
    <row r="94" spans="8:14" x14ac:dyDescent="0.25">
      <c r="H94" s="11">
        <v>91</v>
      </c>
      <c r="I94" s="11">
        <f t="shared" ca="1" si="5"/>
        <v>0.14690923924709326</v>
      </c>
      <c r="J94" s="10">
        <f t="shared" ca="1" si="6"/>
        <v>2.3505478279534922</v>
      </c>
      <c r="K94" s="11">
        <v>4</v>
      </c>
      <c r="L94" s="11">
        <f t="shared" ca="1" si="10"/>
        <v>0.58763695698837304</v>
      </c>
      <c r="M94" s="11">
        <f t="shared" ca="1" si="8"/>
        <v>0.79289043176623908</v>
      </c>
      <c r="N94" s="11" t="str">
        <f t="shared" ca="1" si="11"/>
        <v/>
      </c>
    </row>
    <row r="95" spans="8:14" x14ac:dyDescent="0.25">
      <c r="H95" s="11">
        <v>92</v>
      </c>
      <c r="I95" s="11">
        <f t="shared" ca="1" si="5"/>
        <v>0.43837646867422875</v>
      </c>
      <c r="J95" s="10">
        <f t="shared" ca="1" si="6"/>
        <v>0.98597650121234004</v>
      </c>
      <c r="K95" s="11">
        <v>4</v>
      </c>
      <c r="L95" s="11">
        <f t="shared" ca="1" si="10"/>
        <v>0.24649412530308501</v>
      </c>
      <c r="M95" s="11">
        <f t="shared" ca="1" si="8"/>
        <v>0.56083541233499257</v>
      </c>
      <c r="N95" s="11" t="str">
        <f t="shared" ca="1" si="11"/>
        <v/>
      </c>
    </row>
    <row r="96" spans="8:14" x14ac:dyDescent="0.25">
      <c r="H96" s="11">
        <v>93</v>
      </c>
      <c r="I96" s="11">
        <f t="shared" ca="1" si="5"/>
        <v>0.20947453587401993</v>
      </c>
      <c r="J96" s="10">
        <f t="shared" ca="1" si="6"/>
        <v>3.3515925739843189</v>
      </c>
      <c r="K96" s="11">
        <v>4</v>
      </c>
      <c r="L96" s="11">
        <f t="shared" ca="1" si="10"/>
        <v>0.83789814349607972</v>
      </c>
      <c r="M96" s="11">
        <f t="shared" ca="1" si="8"/>
        <v>0.50247752536050061</v>
      </c>
      <c r="N96" s="11">
        <f t="shared" ca="1" si="11"/>
        <v>0.20947453587401993</v>
      </c>
    </row>
    <row r="97" spans="8:14" x14ac:dyDescent="0.25">
      <c r="H97" s="11">
        <v>94</v>
      </c>
      <c r="I97" s="11">
        <f t="shared" ca="1" si="5"/>
        <v>0.2091091624436896</v>
      </c>
      <c r="J97" s="10">
        <f t="shared" ca="1" si="6"/>
        <v>3.3457465990990336</v>
      </c>
      <c r="K97" s="11">
        <v>4</v>
      </c>
      <c r="L97" s="11">
        <f t="shared" ca="1" si="10"/>
        <v>0.8364366497747584</v>
      </c>
      <c r="M97" s="11">
        <f t="shared" ca="1" si="8"/>
        <v>6.8431329690016529E-2</v>
      </c>
      <c r="N97" s="11">
        <f t="shared" ca="1" si="11"/>
        <v>0.2091091624436896</v>
      </c>
    </row>
    <row r="98" spans="8:14" x14ac:dyDescent="0.25">
      <c r="H98" s="11">
        <v>95</v>
      </c>
      <c r="I98" s="11">
        <f t="shared" ca="1" si="5"/>
        <v>0.18879857946336132</v>
      </c>
      <c r="J98" s="10">
        <f t="shared" ca="1" si="6"/>
        <v>3.0207772714137811</v>
      </c>
      <c r="K98" s="11">
        <v>4</v>
      </c>
      <c r="L98" s="11">
        <f t="shared" ca="1" si="10"/>
        <v>0.75519431785344526</v>
      </c>
      <c r="M98" s="11">
        <f t="shared" ca="1" si="8"/>
        <v>0.20400690629414742</v>
      </c>
      <c r="N98" s="11">
        <f t="shared" ca="1" si="11"/>
        <v>0.18879857946336132</v>
      </c>
    </row>
    <row r="99" spans="8:14" x14ac:dyDescent="0.25">
      <c r="H99" s="11">
        <v>96</v>
      </c>
      <c r="I99" s="11">
        <f t="shared" ca="1" si="5"/>
        <v>0.15640530800407848</v>
      </c>
      <c r="J99" s="10">
        <f t="shared" ca="1" si="6"/>
        <v>2.5024849280652557</v>
      </c>
      <c r="K99" s="11">
        <v>4</v>
      </c>
      <c r="L99" s="11">
        <f t="shared" ca="1" si="10"/>
        <v>0.62562123201631392</v>
      </c>
      <c r="M99" s="11">
        <f t="shared" ca="1" si="8"/>
        <v>0.6920221275868097</v>
      </c>
      <c r="N99" s="11" t="str">
        <f t="shared" ca="1" si="11"/>
        <v/>
      </c>
    </row>
    <row r="100" spans="8:14" x14ac:dyDescent="0.25">
      <c r="H100" s="11">
        <v>97</v>
      </c>
      <c r="I100" s="11">
        <f t="shared" ca="1" si="5"/>
        <v>0.48577593408345421</v>
      </c>
      <c r="J100" s="10">
        <f t="shared" ca="1" si="6"/>
        <v>0.22758505466473267</v>
      </c>
      <c r="K100" s="11">
        <v>4</v>
      </c>
      <c r="L100" s="11">
        <f t="shared" ca="1" si="10"/>
        <v>5.6896263666183167E-2</v>
      </c>
      <c r="M100" s="11">
        <f t="shared" ca="1" si="8"/>
        <v>0.83390385276482093</v>
      </c>
      <c r="N100" s="11" t="str">
        <f t="shared" ca="1" si="11"/>
        <v/>
      </c>
    </row>
    <row r="101" spans="8:14" x14ac:dyDescent="0.25">
      <c r="H101" s="11">
        <v>98</v>
      </c>
      <c r="I101" s="11">
        <f t="shared" ca="1" si="5"/>
        <v>0.44922423962211511</v>
      </c>
      <c r="J101" s="10">
        <f t="shared" ca="1" si="6"/>
        <v>0.81241216604615829</v>
      </c>
      <c r="K101" s="11">
        <v>4</v>
      </c>
      <c r="L101" s="11">
        <f t="shared" ca="1" si="10"/>
        <v>0.20310304151153957</v>
      </c>
      <c r="M101" s="11">
        <f t="shared" ca="1" si="8"/>
        <v>0.19805093390150441</v>
      </c>
      <c r="N101" s="11">
        <f t="shared" ca="1" si="11"/>
        <v>0.44922423962211511</v>
      </c>
    </row>
    <row r="102" spans="8:14" x14ac:dyDescent="0.25">
      <c r="H102" s="11">
        <v>99</v>
      </c>
      <c r="I102" s="11">
        <f t="shared" ca="1" si="5"/>
        <v>1.8682328993676056E-2</v>
      </c>
      <c r="J102" s="10">
        <f t="shared" ca="1" si="6"/>
        <v>0.2989172638988169</v>
      </c>
      <c r="K102" s="11">
        <v>4</v>
      </c>
      <c r="L102" s="11">
        <f t="shared" ca="1" si="10"/>
        <v>7.4729315974704225E-2</v>
      </c>
      <c r="M102" s="11">
        <f t="shared" ca="1" si="8"/>
        <v>0.26008102555127532</v>
      </c>
      <c r="N102" s="11" t="str">
        <f t="shared" ca="1" si="11"/>
        <v/>
      </c>
    </row>
    <row r="103" spans="8:14" x14ac:dyDescent="0.25">
      <c r="H103" s="11">
        <v>100</v>
      </c>
      <c r="I103" s="11">
        <f t="shared" ca="1" si="5"/>
        <v>0.1410456615597418</v>
      </c>
      <c r="J103" s="10">
        <f t="shared" ca="1" si="6"/>
        <v>2.2567305849558688</v>
      </c>
      <c r="K103" s="11">
        <v>4</v>
      </c>
      <c r="L103" s="11">
        <f t="shared" ref="L103" ca="1" si="12">J103/K103</f>
        <v>0.56418264623896719</v>
      </c>
      <c r="M103" s="11">
        <f t="shared" ca="1" si="8"/>
        <v>0.65837891082523248</v>
      </c>
      <c r="N103" s="11" t="str">
        <f t="shared" ref="N103" ca="1" si="13">IF(L103&gt;=M103,I103,"")</f>
        <v/>
      </c>
    </row>
  </sheetData>
  <mergeCells count="2">
    <mergeCell ref="B2:E2"/>
    <mergeCell ref="H2:N2"/>
  </mergeCells>
  <conditionalFormatting sqref="C13">
    <cfRule type="cellIs" dxfId="1" priority="1" operator="equal">
      <formula>"REJECT"</formula>
    </cfRule>
    <cfRule type="cellIs" dxfId="0" priority="2" operator="equal">
      <formula>"ACCEPT"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E31" sqref="E31"/>
    </sheetView>
  </sheetViews>
  <sheetFormatPr defaultRowHeight="15" x14ac:dyDescent="0.25"/>
  <cols>
    <col min="1" max="1" width="15.5703125" bestFit="1" customWidth="1"/>
    <col min="2" max="2" width="12.42578125" bestFit="1" customWidth="1"/>
    <col min="3" max="3" width="20.42578125" bestFit="1" customWidth="1"/>
    <col min="4" max="4" width="20.7109375" bestFit="1" customWidth="1"/>
    <col min="5" max="5" width="3" bestFit="1" customWidth="1"/>
    <col min="6" max="6" width="15.28515625" bestFit="1" customWidth="1"/>
  </cols>
  <sheetData>
    <row r="1" spans="1:6" x14ac:dyDescent="0.25">
      <c r="A1" s="1" t="s">
        <v>1</v>
      </c>
      <c r="B1" s="1" t="s">
        <v>0</v>
      </c>
      <c r="C1" s="1" t="s">
        <v>2</v>
      </c>
      <c r="D1" s="1" t="s">
        <v>3</v>
      </c>
      <c r="F1" s="1" t="s">
        <v>4</v>
      </c>
    </row>
    <row r="2" spans="1:6" x14ac:dyDescent="0.25">
      <c r="A2">
        <f>EXP(-9.91)</f>
        <v>4.9675435628133719E-5</v>
      </c>
      <c r="B2">
        <f t="shared" ref="B2:B27" ca="1" si="0">RAND()</f>
        <v>5.0885491077919731E-2</v>
      </c>
      <c r="C2">
        <f ca="1">B2</f>
        <v>5.0885491077919731E-2</v>
      </c>
      <c r="D2" t="str">
        <f t="shared" ref="D2:D27" ca="1" si="1">IF(C2&lt;$A$2,E2,"")</f>
        <v/>
      </c>
      <c r="E2">
        <v>0</v>
      </c>
      <c r="F2">
        <f ca="1">MIN(D2:D27)</f>
        <v>7</v>
      </c>
    </row>
    <row r="3" spans="1:6" x14ac:dyDescent="0.25">
      <c r="B3">
        <f t="shared" ca="1" si="0"/>
        <v>0.11819426807774536</v>
      </c>
      <c r="C3">
        <f t="shared" ref="C3:C27" ca="1" si="2">C2*B3</f>
        <v>6.0143733737313644E-3</v>
      </c>
      <c r="D3" t="str">
        <f t="shared" ca="1" si="1"/>
        <v/>
      </c>
      <c r="E3">
        <v>1</v>
      </c>
    </row>
    <row r="4" spans="1:6" x14ac:dyDescent="0.25">
      <c r="B4">
        <f t="shared" ca="1" si="0"/>
        <v>6.1205718457298164E-2</v>
      </c>
      <c r="C4">
        <f t="shared" ca="1" si="2"/>
        <v>3.681140434096724E-4</v>
      </c>
      <c r="D4" t="str">
        <f t="shared" ca="1" si="1"/>
        <v/>
      </c>
      <c r="E4">
        <v>2</v>
      </c>
    </row>
    <row r="5" spans="1:6" x14ac:dyDescent="0.25">
      <c r="B5">
        <f t="shared" ca="1" si="0"/>
        <v>0.52787391955743301</v>
      </c>
      <c r="C5">
        <f t="shared" ca="1" si="2"/>
        <v>1.9431780293879881E-4</v>
      </c>
      <c r="D5" t="str">
        <f t="shared" ca="1" si="1"/>
        <v/>
      </c>
      <c r="E5">
        <v>3</v>
      </c>
    </row>
    <row r="6" spans="1:6" x14ac:dyDescent="0.25">
      <c r="B6">
        <f t="shared" ca="1" si="0"/>
        <v>0.684843699516966</v>
      </c>
      <c r="C6">
        <f t="shared" ca="1" si="2"/>
        <v>1.3307732304661574E-4</v>
      </c>
      <c r="D6" t="str">
        <f t="shared" ca="1" si="1"/>
        <v/>
      </c>
      <c r="E6">
        <v>4</v>
      </c>
    </row>
    <row r="7" spans="1:6" x14ac:dyDescent="0.25">
      <c r="B7">
        <f t="shared" ca="1" si="0"/>
        <v>0.50493935438914728</v>
      </c>
      <c r="C7">
        <f t="shared" ca="1" si="2"/>
        <v>6.7195977582994138E-5</v>
      </c>
      <c r="D7" t="str">
        <f t="shared" ca="1" si="1"/>
        <v/>
      </c>
      <c r="E7">
        <v>5</v>
      </c>
    </row>
    <row r="8" spans="1:6" x14ac:dyDescent="0.25">
      <c r="B8">
        <f t="shared" ca="1" si="0"/>
        <v>0.98124925906691163</v>
      </c>
      <c r="C8">
        <f t="shared" ca="1" si="2"/>
        <v>6.5936003215589796E-5</v>
      </c>
      <c r="D8" t="str">
        <f t="shared" ca="1" si="1"/>
        <v/>
      </c>
      <c r="E8">
        <v>6</v>
      </c>
    </row>
    <row r="9" spans="1:6" x14ac:dyDescent="0.25">
      <c r="B9">
        <f t="shared" ca="1" si="0"/>
        <v>6.1377766522779709E-2</v>
      </c>
      <c r="C9">
        <f t="shared" ca="1" si="2"/>
        <v>4.0470046108117226E-6</v>
      </c>
      <c r="D9">
        <f t="shared" ca="1" si="1"/>
        <v>7</v>
      </c>
      <c r="E9">
        <v>7</v>
      </c>
    </row>
    <row r="10" spans="1:6" x14ac:dyDescent="0.25">
      <c r="B10">
        <f t="shared" ca="1" si="0"/>
        <v>0.36532215074730734</v>
      </c>
      <c r="C10">
        <f t="shared" ca="1" si="2"/>
        <v>1.4784604285060081E-6</v>
      </c>
      <c r="D10">
        <f t="shared" ca="1" si="1"/>
        <v>8</v>
      </c>
      <c r="E10">
        <v>8</v>
      </c>
    </row>
    <row r="11" spans="1:6" x14ac:dyDescent="0.25">
      <c r="B11">
        <f t="shared" ca="1" si="0"/>
        <v>0.23477551296328281</v>
      </c>
      <c r="C11">
        <f t="shared" ca="1" si="2"/>
        <v>3.4710630549841296E-7</v>
      </c>
      <c r="D11">
        <f t="shared" ca="1" si="1"/>
        <v>9</v>
      </c>
      <c r="E11">
        <v>9</v>
      </c>
    </row>
    <row r="12" spans="1:6" x14ac:dyDescent="0.25">
      <c r="B12">
        <f t="shared" ca="1" si="0"/>
        <v>0.25758475722752927</v>
      </c>
      <c r="C12">
        <f t="shared" ca="1" si="2"/>
        <v>8.9409293433953317E-8</v>
      </c>
      <c r="D12">
        <f t="shared" ca="1" si="1"/>
        <v>10</v>
      </c>
      <c r="E12">
        <v>10</v>
      </c>
    </row>
    <row r="13" spans="1:6" x14ac:dyDescent="0.25">
      <c r="B13">
        <f t="shared" ca="1" si="0"/>
        <v>0.12110258545842811</v>
      </c>
      <c r="C13">
        <f t="shared" ca="1" si="2"/>
        <v>1.0827696598863007E-8</v>
      </c>
      <c r="D13">
        <f t="shared" ca="1" si="1"/>
        <v>11</v>
      </c>
      <c r="E13">
        <v>11</v>
      </c>
    </row>
    <row r="14" spans="1:6" x14ac:dyDescent="0.25">
      <c r="B14">
        <f t="shared" ca="1" si="0"/>
        <v>0.89087061346669305</v>
      </c>
      <c r="C14">
        <f t="shared" ca="1" si="2"/>
        <v>9.6460767114603132E-9</v>
      </c>
      <c r="D14">
        <f t="shared" ca="1" si="1"/>
        <v>12</v>
      </c>
      <c r="E14">
        <v>12</v>
      </c>
    </row>
    <row r="15" spans="1:6" x14ac:dyDescent="0.25">
      <c r="B15">
        <f t="shared" ca="1" si="0"/>
        <v>0.57566300326246056</v>
      </c>
      <c r="C15">
        <f t="shared" ca="1" si="2"/>
        <v>5.5528894894193232E-9</v>
      </c>
      <c r="D15">
        <f t="shared" ca="1" si="1"/>
        <v>13</v>
      </c>
      <c r="E15">
        <v>13</v>
      </c>
    </row>
    <row r="16" spans="1:6" x14ac:dyDescent="0.25">
      <c r="B16">
        <f t="shared" ca="1" si="0"/>
        <v>0.40909993384319232</v>
      </c>
      <c r="C16">
        <f t="shared" ca="1" si="2"/>
        <v>2.271686722760003E-9</v>
      </c>
      <c r="D16">
        <f t="shared" ca="1" si="1"/>
        <v>14</v>
      </c>
      <c r="E16">
        <v>14</v>
      </c>
    </row>
    <row r="17" spans="2:5" x14ac:dyDescent="0.25">
      <c r="B17">
        <f t="shared" ca="1" si="0"/>
        <v>0.2383686337879205</v>
      </c>
      <c r="C17">
        <f t="shared" ca="1" si="2"/>
        <v>5.4149886049846041E-10</v>
      </c>
      <c r="D17">
        <f t="shared" ca="1" si="1"/>
        <v>15</v>
      </c>
      <c r="E17">
        <v>15</v>
      </c>
    </row>
    <row r="18" spans="2:5" x14ac:dyDescent="0.25">
      <c r="B18">
        <f t="shared" ca="1" si="0"/>
        <v>0.42491611976574439</v>
      </c>
      <c r="C18">
        <f t="shared" ca="1" si="2"/>
        <v>2.3009159466057791E-10</v>
      </c>
      <c r="D18">
        <f t="shared" ca="1" si="1"/>
        <v>16</v>
      </c>
      <c r="E18">
        <v>16</v>
      </c>
    </row>
    <row r="19" spans="2:5" x14ac:dyDescent="0.25">
      <c r="B19">
        <f t="shared" ca="1" si="0"/>
        <v>0.38948264825075196</v>
      </c>
      <c r="C19">
        <f t="shared" ca="1" si="2"/>
        <v>8.9616683628640465E-11</v>
      </c>
      <c r="D19">
        <f t="shared" ca="1" si="1"/>
        <v>17</v>
      </c>
      <c r="E19">
        <v>17</v>
      </c>
    </row>
    <row r="20" spans="2:5" x14ac:dyDescent="0.25">
      <c r="B20">
        <f t="shared" ca="1" si="0"/>
        <v>0.4395857060188284</v>
      </c>
      <c r="C20">
        <f t="shared" ca="1" si="2"/>
        <v>3.9394213143961901E-11</v>
      </c>
      <c r="D20">
        <f t="shared" ca="1" si="1"/>
        <v>18</v>
      </c>
      <c r="E20">
        <v>18</v>
      </c>
    </row>
    <row r="21" spans="2:5" x14ac:dyDescent="0.25">
      <c r="B21">
        <f t="shared" ca="1" si="0"/>
        <v>0.86747220485112386</v>
      </c>
      <c r="C21">
        <f t="shared" ca="1" si="2"/>
        <v>3.4173384934367754E-11</v>
      </c>
      <c r="D21">
        <f t="shared" ca="1" si="1"/>
        <v>19</v>
      </c>
      <c r="E21">
        <v>19</v>
      </c>
    </row>
    <row r="22" spans="2:5" x14ac:dyDescent="0.25">
      <c r="B22">
        <f t="shared" ca="1" si="0"/>
        <v>0.38629275031411103</v>
      </c>
      <c r="C22">
        <f t="shared" ca="1" si="2"/>
        <v>1.3200930853839727E-11</v>
      </c>
      <c r="D22">
        <f t="shared" ca="1" si="1"/>
        <v>20</v>
      </c>
      <c r="E22">
        <v>20</v>
      </c>
    </row>
    <row r="23" spans="2:5" x14ac:dyDescent="0.25">
      <c r="B23">
        <f t="shared" ca="1" si="0"/>
        <v>0.3605831809306842</v>
      </c>
      <c r="C23">
        <f t="shared" ca="1" si="2"/>
        <v>4.7600336385235418E-12</v>
      </c>
      <c r="D23">
        <f t="shared" ca="1" si="1"/>
        <v>21</v>
      </c>
      <c r="E23">
        <v>21</v>
      </c>
    </row>
    <row r="24" spans="2:5" x14ac:dyDescent="0.25">
      <c r="B24">
        <f t="shared" ca="1" si="0"/>
        <v>9.9341849667175852E-2</v>
      </c>
      <c r="C24">
        <f t="shared" ca="1" si="2"/>
        <v>4.728705461289058E-13</v>
      </c>
      <c r="D24">
        <f t="shared" ca="1" si="1"/>
        <v>22</v>
      </c>
      <c r="E24">
        <v>22</v>
      </c>
    </row>
    <row r="25" spans="2:5" x14ac:dyDescent="0.25">
      <c r="B25">
        <f t="shared" ca="1" si="0"/>
        <v>0.71279617845603849</v>
      </c>
      <c r="C25">
        <f t="shared" ca="1" si="2"/>
        <v>3.3706031818510391E-13</v>
      </c>
      <c r="D25">
        <f t="shared" ca="1" si="1"/>
        <v>23</v>
      </c>
      <c r="E25">
        <v>23</v>
      </c>
    </row>
    <row r="26" spans="2:5" x14ac:dyDescent="0.25">
      <c r="B26">
        <f t="shared" ca="1" si="0"/>
        <v>0.45344391815595453</v>
      </c>
      <c r="C26">
        <f t="shared" ca="1" si="2"/>
        <v>1.5283795133274626E-13</v>
      </c>
      <c r="D26">
        <f t="shared" ca="1" si="1"/>
        <v>24</v>
      </c>
      <c r="E26">
        <v>24</v>
      </c>
    </row>
    <row r="27" spans="2:5" x14ac:dyDescent="0.25">
      <c r="B27">
        <f t="shared" ca="1" si="0"/>
        <v>0.47995680453738743</v>
      </c>
      <c r="C27">
        <f t="shared" ca="1" si="2"/>
        <v>7.3355614733705628E-14</v>
      </c>
      <c r="D27">
        <f t="shared" ca="1" si="1"/>
        <v>25</v>
      </c>
      <c r="E27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A-R for Triangular Dist</vt:lpstr>
      <vt:lpstr>A-R for Poisson Dist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Efe Sertkaya</dc:creator>
  <cp:lastModifiedBy>Windows User</cp:lastModifiedBy>
  <dcterms:created xsi:type="dcterms:W3CDTF">2020-03-09T21:03:12Z</dcterms:created>
  <dcterms:modified xsi:type="dcterms:W3CDTF">2020-03-10T07:22:13Z</dcterms:modified>
</cp:coreProperties>
</file>