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Emre Uzun\Desktop\"/>
    </mc:Choice>
  </mc:AlternateContent>
  <xr:revisionPtr revIDLastSave="0" documentId="13_ncr:1_{62ED8ED4-EA8D-4025-8888-C0AABD318D56}" xr6:coauthVersionLast="47" xr6:coauthVersionMax="47" xr10:uidLastSave="{00000000-0000-0000-0000-000000000000}"/>
  <bookViews>
    <workbookView xWindow="-120" yWindow="-120" windowWidth="20730" windowHeight="11310" activeTab="1" xr2:uid="{00000000-000D-0000-FFFF-FFFF00000000}"/>
  </bookViews>
  <sheets>
    <sheet name="Arrays" sheetId="2" r:id="rId1"/>
    <sheet name="Arrays Cont'd" sheetId="3" r:id="rId2"/>
    <sheet name="Formulas that Return Arrays" sheetId="4" r:id="rId3"/>
    <sheet name="Histogram" sheetId="5" r:id="rId4"/>
  </sheets>
  <externalReferences>
    <externalReference r:id="rId5"/>
    <externalReference r:id="rId6"/>
    <externalReference r:id="rId7"/>
    <externalReference r:id="rId8"/>
    <externalReference r:id="rId9"/>
    <externalReference r:id="rId10"/>
    <externalReference r:id="rId11"/>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000s_available">[2]Alloc2!$E$9</definedName>
    <definedName name="Alpha2000s_available">[2]Alloc2!$E$10</definedName>
    <definedName name="Alpha3000s_available">[2]Alloc2!$E$11</definedName>
    <definedName name="anscount" hidden="1">2</definedName>
    <definedName name="Capacity">[3]Transport1!$H$14:$H$15</definedName>
    <definedName name="Climate" localSheetId="3">#REF!</definedName>
    <definedName name="Climate">#REF!</definedName>
    <definedName name="Climate1">#REF!</definedName>
    <definedName name="CommodityLookup" localSheetId="3">#REF!</definedName>
    <definedName name="CommodityLookup">#REF!</definedName>
    <definedName name="Copper_required">[2]Blend2!$B$41:$F$41</definedName>
    <definedName name="CutStockDemand">[2]Process!$B$17:$E$17</definedName>
    <definedName name="_xlnm.Database" localSheetId="3">#REF!</definedName>
    <definedName name="_xlnm.Database">#REF!</definedName>
    <definedName name="Demand">[3]Transport3!$C$87:$G$89</definedName>
    <definedName name="Employees_per_schedule" localSheetId="3">#REF!</definedName>
    <definedName name="Employees_per_schedule">#REF!</definedName>
    <definedName name="Employees_required">[4]Sched2!$M$52:$S$52</definedName>
    <definedName name="Factory_capacity">[3]Transport3!$H$63:$H$68</definedName>
    <definedName name="FSCTable" localSheetId="3">#REF!</definedName>
    <definedName name="FSCTable">#REF!</definedName>
    <definedName name="Hours_available">[2]Process!$E$3</definedName>
    <definedName name="IQS" localSheetId="3">#REF!</definedName>
    <definedName name="IQS">#REF!</definedName>
    <definedName name="limcount" hidden="1">2</definedName>
    <definedName name="LookupTable">#REF!</definedName>
    <definedName name="LTableSolution">[5]Lookup!$M$45:$N$47</definedName>
    <definedName name="Machines_available">[2]Alloc1!$E$9:$E$11</definedName>
    <definedName name="Maximum_gallons">[3]Knapsack!$B$23:$E$25</definedName>
    <definedName name="Maximum_production">[2]Blend2!$B$33:$F$36</definedName>
    <definedName name="Maximum_products">[2]Alloc2!$B$31:$F$33</definedName>
    <definedName name="Number_available">[2]ProductMix!$B$9:$B$13</definedName>
    <definedName name="Payroll" localSheetId="3">#REF!</definedName>
    <definedName name="Payroll">#REF!</definedName>
    <definedName name="Required_employees">[4]Offices!$B$39:$K$39</definedName>
    <definedName name="Required_per_day">[4]Sched3!$K$52:$O$52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 localSheetId="3">#REF!</definedName>
    <definedName name="Salary">#REF!</definedName>
    <definedName name="Sales">OFFSET([6]OFFSET!$L$56,0,0,COUNTA([6]OFFSET!$L:$L)-COUNTA([6]OFFSET!$L$2:$L$55),1)</definedName>
    <definedName name="Sales1">OFFSET([6]OFFSET!$AM$74,0,0,COUNT([6]OFFSET!$AM:$AM),COUNT([6]OFFSET!$74:$74))</definedName>
    <definedName name="SalesDynamic1">OFFSET([7]OFFSET!$AP$73,0,0,COUNT([7]OFFSET!$AP:$AP),COUNT([7]OFFSET!$73:$73))</definedName>
    <definedName name="sencount" hidden="1">2</definedName>
    <definedName name="Sheets_made" localSheetId="3">#REF!</definedName>
    <definedName name="Sheets_made">#REF!</definedName>
    <definedName name="Sheets_used" localSheetId="3">#REF!</definedName>
    <definedName name="Sheets_used">#REF!</definedName>
    <definedName name="Silver_required">[2]Blend2!$B$47:$F$47</definedName>
    <definedName name="Slicer_Day">#N/A</definedName>
    <definedName name="Slicer_Time">#N/A</definedName>
    <definedName name="solver_ver">1.2</definedName>
    <definedName name="ST_Salary" localSheetId="3">#REF!</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[3]Transport3!$H$72:$H$83</definedName>
    <definedName name="Total_from_warehouse1">[3]Prodtran!$H$81:$H$83</definedName>
    <definedName name="Total_from_warehouse2">[3]Prodtran!$H$84:$H$86</definedName>
    <definedName name="Total_from_warehouse3">[3]Prodtran!$H$87:$H$89</definedName>
    <definedName name="Total_from_warehouse4">[3]Prodtran!$H$90:$H$92</definedName>
    <definedName name="Total_required">[2]Blend2!$B$29:$F$29</definedName>
    <definedName name="Total_waste" localSheetId="3">#REF!</definedName>
    <definedName name="Total_waste">#REF!</definedName>
    <definedName name="Troops_available">[4]Troops!$G$13:$G$15</definedName>
    <definedName name="Troops_required">[4]Troops!$B$17:$E$17</definedName>
    <definedName name="Warehouse_capacity">[3]Transport3!$C$50:$F$52</definedName>
    <definedName name="Warehouse_to_customer" localSheetId="3">#REF!</definedName>
    <definedName name="Warehouse_to_customer">#REF!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0" i="5" l="1" a="1"/>
  <c r="O29" i="5" s="1"/>
  <c r="R12" i="5"/>
  <c r="R10" i="5"/>
  <c r="R11" i="5" s="1"/>
  <c r="O22" i="5" l="1"/>
  <c r="O26" i="5"/>
  <c r="O20" i="5"/>
  <c r="O24" i="5"/>
  <c r="O28" i="5"/>
  <c r="O23" i="5"/>
  <c r="O27" i="5"/>
  <c r="O21" i="5"/>
  <c r="O25" i="5"/>
  <c r="B6" i="3" a="1"/>
  <c r="B7" i="3" s="1"/>
  <c r="B6" i="3"/>
  <c r="B9" i="3"/>
  <c r="B4" i="3" a="1"/>
  <c r="B4" i="3" s="1"/>
  <c r="B8" i="3" l="1"/>
  <c r="D4" i="3"/>
  <c r="C4" i="3"/>
  <c r="E4" i="3"/>
  <c r="B12" i="2" a="1"/>
  <c r="B13" i="2" s="1"/>
  <c r="B12" i="2"/>
  <c r="B15" i="2"/>
  <c r="B16" i="2"/>
  <c r="B14" i="2" l="1"/>
  <c r="E23" i="2" l="1" a="1"/>
  <c r="E23" i="2" s="1"/>
  <c r="D8" i="2"/>
  <c r="D7" i="2"/>
  <c r="D6" i="2"/>
  <c r="D5" i="2"/>
  <c r="D4" i="2"/>
  <c r="D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kim.golden</author>
    <author>john.zauner</author>
  </authors>
  <commentList>
    <comment ref="C5" authorId="0" shapeId="0" xr:uid="{1FA0A088-2E13-44D3-81C8-E5BBAC544B50}">
      <text>
        <r>
          <rPr>
            <b/>
            <sz val="8"/>
            <color indexed="81"/>
            <rFont val="Tahoma"/>
            <family val="2"/>
          </rPr>
          <t xml:space="preserve">US Domestic gross movie sales from last movie </t>
        </r>
        <r>
          <rPr>
            <sz val="8"/>
            <color indexed="81"/>
            <rFont val="Tahoma"/>
            <family val="2"/>
          </rPr>
          <t>(in $ millions)</t>
        </r>
      </text>
    </comment>
    <comment ref="D5" authorId="0" shapeId="0" xr:uid="{6FE58260-1518-4EAB-83C7-0F9D027EA6AF}">
      <text>
        <r>
          <rPr>
            <b/>
            <sz val="8"/>
            <color indexed="81"/>
            <rFont val="Tahoma"/>
            <family val="2"/>
          </rPr>
          <t xml:space="preserve">Foreign (non-US) gross movie sales from last movie 
</t>
        </r>
        <r>
          <rPr>
            <sz val="8"/>
            <color indexed="81"/>
            <rFont val="Tahoma"/>
            <family val="2"/>
          </rPr>
          <t>(in $ millions)</t>
        </r>
      </text>
    </comment>
    <comment ref="E5" authorId="0" shapeId="0" xr:uid="{2E933A7D-F900-4C1C-AB49-B1F4B150A2B1}">
      <text>
        <r>
          <rPr>
            <b/>
            <sz val="8"/>
            <color indexed="81"/>
            <rFont val="Tahoma"/>
            <family val="2"/>
          </rPr>
          <t xml:space="preserve">Salary from last movie </t>
        </r>
        <r>
          <rPr>
            <sz val="8"/>
            <color indexed="81"/>
            <rFont val="Tahoma"/>
            <family val="2"/>
          </rPr>
          <t>(in $ millions)</t>
        </r>
      </text>
    </comment>
    <comment ref="N19" authorId="1" shapeId="0" xr:uid="{B94FD976-8C15-41B4-A935-E2CDA31451C5}">
      <text>
        <r>
          <rPr>
            <b/>
            <sz val="9"/>
            <color indexed="81"/>
            <rFont val="Tahoma"/>
            <family val="2"/>
          </rPr>
          <t>Bin number represents the upper limit of that bin.</t>
        </r>
        <r>
          <rPr>
            <sz val="9"/>
            <color indexed="81"/>
            <rFont val="Tahoma"/>
            <family val="2"/>
          </rPr>
          <t xml:space="preserve">
</t>
        </r>
      </text>
    </comment>
    <comment ref="O19" authorId="1" shapeId="0" xr:uid="{6EE5164F-D462-4A80-BCD5-1034E1BFAFB4}">
      <text>
        <r>
          <rPr>
            <b/>
            <sz val="9"/>
            <color indexed="81"/>
            <rFont val="Tahoma"/>
            <family val="2"/>
          </rPr>
          <t>Frequency will count the number of items that are greater than the previous bin level and less than or equal to the current bin level.</t>
        </r>
        <r>
          <rPr>
            <sz val="9"/>
            <color indexed="81"/>
            <rFont val="Tahoma"/>
            <family val="2"/>
          </rPr>
          <t xml:space="preserve">
</t>
        </r>
      </text>
    </comment>
  </commentList>
</comments>
</file>

<file path=xl/sharedStrings.xml><?xml version="1.0" encoding="utf-8"?>
<sst xmlns="http://schemas.openxmlformats.org/spreadsheetml/2006/main" count="208" uniqueCount="120">
  <si>
    <t>A</t>
  </si>
  <si>
    <t>B</t>
  </si>
  <si>
    <t>Student</t>
  </si>
  <si>
    <t>Test A</t>
  </si>
  <si>
    <t>Test B</t>
  </si>
  <si>
    <t>Progress</t>
  </si>
  <si>
    <t>Jason</t>
  </si>
  <si>
    <t>Lisa</t>
  </si>
  <si>
    <t>Ryan</t>
  </si>
  <si>
    <t>Richard</t>
  </si>
  <si>
    <t>Anna</t>
  </si>
  <si>
    <t>Writing an array formula</t>
  </si>
  <si>
    <t>With array formula</t>
  </si>
  <si>
    <t>Without array formula</t>
  </si>
  <si>
    <t>Maximum value smaller than a value</t>
  </si>
  <si>
    <t>Upper Bound</t>
  </si>
  <si>
    <t>Horizontal Array</t>
  </si>
  <si>
    <t>Vertical Array</t>
  </si>
  <si>
    <t>Top 5 Numbers</t>
  </si>
  <si>
    <t>x1</t>
  </si>
  <si>
    <t>x2</t>
  </si>
  <si>
    <t>x3</t>
  </si>
  <si>
    <t>Max</t>
  </si>
  <si>
    <t>Multiplying array with a single cell</t>
  </si>
  <si>
    <t>Weight</t>
  </si>
  <si>
    <t>Max Weigh. Imp.</t>
  </si>
  <si>
    <t>Famous actors and actresses</t>
  </si>
  <si>
    <t>Note: All monetary values are in $ millions.</t>
  </si>
  <si>
    <t>Name</t>
  </si>
  <si>
    <t>Gender</t>
  </si>
  <si>
    <t>DomesticGross</t>
  </si>
  <si>
    <t>ForeignGross</t>
  </si>
  <si>
    <t>Salary</t>
  </si>
  <si>
    <t>Andie Macdowell</t>
  </si>
  <si>
    <t>F</t>
  </si>
  <si>
    <t>Danny Glover</t>
  </si>
  <si>
    <t>M</t>
  </si>
  <si>
    <t>Angela Bassett</t>
  </si>
  <si>
    <t>Jessica Lange</t>
  </si>
  <si>
    <t>Holly Hunter</t>
  </si>
  <si>
    <t>n</t>
  </si>
  <si>
    <t>(0-2]</t>
  </si>
  <si>
    <t>Rene Russo</t>
  </si>
  <si>
    <t>sqrt n</t>
  </si>
  <si>
    <t>(2-4]</t>
  </si>
  <si>
    <t>Kevin Bacon</t>
  </si>
  <si>
    <t>n/5</t>
  </si>
  <si>
    <t>(4-6]</t>
  </si>
  <si>
    <t>Emma Thompson</t>
  </si>
  <si>
    <t>(6-8]</t>
  </si>
  <si>
    <t>Susan Sarandon</t>
  </si>
  <si>
    <t xml:space="preserve">min </t>
  </si>
  <si>
    <t>(8-10]</t>
  </si>
  <si>
    <t>AL Pacino</t>
  </si>
  <si>
    <t>max</t>
  </si>
  <si>
    <t>(10-12]</t>
  </si>
  <si>
    <t>Liam Neeson</t>
  </si>
  <si>
    <t>(12-14]</t>
  </si>
  <si>
    <t>Anthony Hopkins</t>
  </si>
  <si>
    <t>(14-16]</t>
  </si>
  <si>
    <t>Winona Ryder</t>
  </si>
  <si>
    <t>(16-18]</t>
  </si>
  <si>
    <t>Nicole Kidman</t>
  </si>
  <si>
    <t>Bins</t>
  </si>
  <si>
    <t>Freq</t>
  </si>
  <si>
    <t>(18-20]</t>
  </si>
  <si>
    <t>Tim Robbins</t>
  </si>
  <si>
    <t>Val Kilmer</t>
  </si>
  <si>
    <t>Chris O'Donnell</t>
  </si>
  <si>
    <t>Meryl Streep</t>
  </si>
  <si>
    <t>Samuel Jackson</t>
  </si>
  <si>
    <t>Charlie Sheen</t>
  </si>
  <si>
    <t>Danny Devito</t>
  </si>
  <si>
    <t>Christian Slater</t>
  </si>
  <si>
    <t>Woody Harrelson</t>
  </si>
  <si>
    <t>Sharon Stone</t>
  </si>
  <si>
    <t>Gene Hackman</t>
  </si>
  <si>
    <t>Robert De Niro</t>
  </si>
  <si>
    <t>Bill Pullman</t>
  </si>
  <si>
    <t>Morgan Freeman</t>
  </si>
  <si>
    <t>Billy Crystal</t>
  </si>
  <si>
    <t>Bin</t>
  </si>
  <si>
    <t>Frequency</t>
  </si>
  <si>
    <t>Nicholas Cage</t>
  </si>
  <si>
    <t>Micheal Keaton</t>
  </si>
  <si>
    <t>Richard Dreyfus</t>
  </si>
  <si>
    <t>Bill Murray</t>
  </si>
  <si>
    <t>Steve Martin</t>
  </si>
  <si>
    <t>Tommy Lee Jones</t>
  </si>
  <si>
    <t>Hugh Grant</t>
  </si>
  <si>
    <t>Richard Gere</t>
  </si>
  <si>
    <t>Macaulay Culkin</t>
  </si>
  <si>
    <t>Daniel Day-Lewis</t>
  </si>
  <si>
    <t>Keanu Reeves</t>
  </si>
  <si>
    <t>Meg Ryan</t>
  </si>
  <si>
    <t>Jodie Foster</t>
  </si>
  <si>
    <t>Michelle Pfeiffer</t>
  </si>
  <si>
    <t>Whoopi Goldberg</t>
  </si>
  <si>
    <t>Wesley Snipes</t>
  </si>
  <si>
    <t>Kurt Russell</t>
  </si>
  <si>
    <t>Jack Nicholson</t>
  </si>
  <si>
    <t>Denzel Washington</t>
  </si>
  <si>
    <t>Brad Pitt</t>
  </si>
  <si>
    <t>Sandra Bullock</t>
  </si>
  <si>
    <t>Julia Roberts</t>
  </si>
  <si>
    <t>Demi Moore</t>
  </si>
  <si>
    <t>Clint Eastwood</t>
  </si>
  <si>
    <t>Sean Connery</t>
  </si>
  <si>
    <t>Kevin Costner</t>
  </si>
  <si>
    <t>Jim Carrey</t>
  </si>
  <si>
    <t>Robin Williams</t>
  </si>
  <si>
    <t>Bruce Willis</t>
  </si>
  <si>
    <t>Tom Hanks</t>
  </si>
  <si>
    <t>Michael Douglas</t>
  </si>
  <si>
    <t>Mel Gibson</t>
  </si>
  <si>
    <t>Sly Stallone</t>
  </si>
  <si>
    <t>JohnTravolta</t>
  </si>
  <si>
    <t>Tom Cruise</t>
  </si>
  <si>
    <t>Harrison Ford</t>
  </si>
  <si>
    <t>Arnold Scharz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</si>
</sst>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2" x14ac:knownFonts="1">
    <font>
      <sz val="11"/>
      <color theme="1"/>
      <name val="Calibri"/>
      <family val="2"/>
      <scheme val="minor"/>
    </font>
    <font>
      <b/>
      <sz val="11"/>
      <color theme="1"/>
      <name val="Calibri"/>
      <family val="2"/>
      <scheme val="minor"/>
    </font>
    <font>
      <sz val="10"/>
      <name val="Arial"/>
      <family val="2"/>
      <charset val="162"/>
    </font>
    <font>
      <b/>
      <sz val="10"/>
      <name val="Arial"/>
      <family val="2"/>
    </font>
    <font>
      <u/>
      <sz val="10"/>
      <color indexed="12"/>
      <name val="Arial"/>
      <family val="2"/>
    </font>
    <font>
      <sz val="10"/>
      <name val="Arial"/>
      <family val="2"/>
    </font>
    <font>
      <sz val="10"/>
      <color theme="1"/>
      <name val="Arial"/>
      <family val="2"/>
    </font>
    <font>
      <i/>
      <sz val="10"/>
      <color theme="1"/>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rgb="FF92D050"/>
        <bgColor indexed="64"/>
      </patternFill>
    </fill>
    <fill>
      <patternFill patternType="solid">
        <fgColor rgb="FFFFC000"/>
        <bgColor indexed="64"/>
      </patternFill>
    </fill>
  </fills>
  <borders count="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right/>
      <top/>
      <bottom style="medium">
        <color indexed="64"/>
      </bottom>
      <diagonal/>
    </border>
  </borders>
  <cellStyleXfs count="4">
    <xf numFmtId="0" fontId="0" fillId="0" borderId="0"/>
    <xf numFmtId="0" fontId="2" fillId="0" borderId="0"/>
    <xf numFmtId="0" fontId="4" fillId="0" borderId="0" applyNumberFormat="0" applyFill="0" applyBorder="0" applyAlignment="0" applyProtection="0">
      <alignment vertical="top"/>
      <protection locked="0"/>
    </xf>
    <xf numFmtId="0" fontId="6" fillId="0" borderId="0"/>
  </cellStyleXfs>
  <cellXfs count="26">
    <xf numFmtId="0" fontId="0" fillId="0" borderId="0" xfId="0"/>
    <xf numFmtId="0" fontId="1" fillId="0" borderId="0" xfId="0" applyFont="1"/>
    <xf numFmtId="164" fontId="0" fillId="0" borderId="0" xfId="0" applyNumberFormat="1"/>
    <xf numFmtId="0" fontId="1" fillId="0" borderId="0" xfId="0" applyFont="1" applyAlignment="1">
      <alignment horizontal="center" vertical="center" wrapText="1"/>
    </xf>
    <xf numFmtId="1" fontId="0" fillId="0" borderId="0" xfId="0" applyNumberFormat="1"/>
    <xf numFmtId="1" fontId="1" fillId="0" borderId="0" xfId="0" applyNumberFormat="1" applyFont="1"/>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0" xfId="0" applyFill="1" applyBorder="1"/>
    <xf numFmtId="0" fontId="1" fillId="0" borderId="0" xfId="0" applyFont="1" applyAlignment="1">
      <alignment horizontal="center" vertical="center"/>
    </xf>
    <xf numFmtId="0" fontId="3" fillId="0" borderId="0" xfId="1" applyFont="1" applyAlignment="1">
      <alignment horizontal="left"/>
    </xf>
    <xf numFmtId="0" fontId="2" fillId="0" borderId="0" xfId="1"/>
    <xf numFmtId="0" fontId="4" fillId="0" borderId="0" xfId="2" applyAlignment="1" applyProtection="1"/>
    <xf numFmtId="0" fontId="2" fillId="0" borderId="0" xfId="1" applyAlignment="1">
      <alignment horizontal="left"/>
    </xf>
    <xf numFmtId="0" fontId="2" fillId="0" borderId="0" xfId="1" applyAlignment="1">
      <alignment horizontal="right"/>
    </xf>
    <xf numFmtId="0" fontId="2" fillId="0" borderId="0" xfId="1" applyAlignment="1">
      <alignment horizontal="right" wrapText="1"/>
    </xf>
    <xf numFmtId="0" fontId="5" fillId="2" borderId="0" xfId="1" applyFont="1" applyFill="1"/>
    <xf numFmtId="0" fontId="2" fillId="2" borderId="0" xfId="1" applyFill="1"/>
    <xf numFmtId="49" fontId="2" fillId="3" borderId="0" xfId="1" applyNumberFormat="1" applyFill="1"/>
    <xf numFmtId="0" fontId="5" fillId="0" borderId="0" xfId="1" applyFont="1"/>
    <xf numFmtId="0" fontId="7" fillId="0" borderId="4" xfId="3" applyFont="1" applyBorder="1" applyAlignment="1">
      <alignment horizontal="center"/>
    </xf>
    <xf numFmtId="0" fontId="6" fillId="0" borderId="0" xfId="3"/>
    <xf numFmtId="0" fontId="6" fillId="0" borderId="5" xfId="3" applyBorder="1"/>
  </cellXfs>
  <cellStyles count="4">
    <cellStyle name="Hyperlink" xfId="2" builtinId="8"/>
    <cellStyle name="Normal" xfId="0" builtinId="0"/>
    <cellStyle name="Normal 2" xfId="3" xr:uid="{BF78FFBA-2A1B-44F1-9A93-5C694A11E260}"/>
    <cellStyle name="Normal 5" xfId="1" xr:uid="{372FE433-F667-4C29-832C-A4F85B7723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tr-TR"/>
            </a:pPr>
            <a:r>
              <a:rPr lang="en-US"/>
              <a:t>Histogram</a:t>
            </a:r>
          </a:p>
        </c:rich>
      </c:tx>
      <c:overlay val="0"/>
    </c:title>
    <c:autoTitleDeleted val="0"/>
    <c:plotArea>
      <c:layout/>
      <c:barChart>
        <c:barDir val="col"/>
        <c:grouping val="clustered"/>
        <c:varyColors val="0"/>
        <c:ser>
          <c:idx val="0"/>
          <c:order val="0"/>
          <c:tx>
            <c:v>Frequency</c:v>
          </c:tx>
          <c:spPr>
            <a:ln>
              <a:solidFill>
                <a:schemeClr val="tx1"/>
              </a:solidFill>
            </a:ln>
          </c:spPr>
          <c:invertIfNegative val="0"/>
          <c:cat>
            <c:strRef>
              <c:f>Histogram!$T$10:$T$19</c:f>
              <c:strCache>
                <c:ptCount val="10"/>
                <c:pt idx="0">
                  <c:v>(0-2]</c:v>
                </c:pt>
                <c:pt idx="1">
                  <c:v>(2-4]</c:v>
                </c:pt>
                <c:pt idx="2">
                  <c:v>(4-6]</c:v>
                </c:pt>
                <c:pt idx="3">
                  <c:v>(6-8]</c:v>
                </c:pt>
                <c:pt idx="4">
                  <c:v>(8-10]</c:v>
                </c:pt>
                <c:pt idx="5">
                  <c:v>(10-12]</c:v>
                </c:pt>
                <c:pt idx="6">
                  <c:v>(12-14]</c:v>
                </c:pt>
                <c:pt idx="7">
                  <c:v>(14-16]</c:v>
                </c:pt>
                <c:pt idx="8">
                  <c:v>(16-18]</c:v>
                </c:pt>
                <c:pt idx="9">
                  <c:v>(18-20]</c:v>
                </c:pt>
              </c:strCache>
            </c:strRef>
          </c:cat>
          <c:val>
            <c:numRef>
              <c:f>Histogram!$O$35:$O$45</c:f>
              <c:numCache>
                <c:formatCode>General</c:formatCode>
                <c:ptCount val="11"/>
              </c:numCache>
            </c:numRef>
          </c:val>
          <c:extLst>
            <c:ext xmlns:c16="http://schemas.microsoft.com/office/drawing/2014/chart" uri="{C3380CC4-5D6E-409C-BE32-E72D297353CC}">
              <c16:uniqueId val="{00000000-BB76-4212-9C62-E6B3B5BAB3EE}"/>
            </c:ext>
          </c:extLst>
        </c:ser>
        <c:dLbls>
          <c:showLegendKey val="0"/>
          <c:showVal val="0"/>
          <c:showCatName val="0"/>
          <c:showSerName val="0"/>
          <c:showPercent val="0"/>
          <c:showBubbleSize val="0"/>
        </c:dLbls>
        <c:gapWidth val="0"/>
        <c:axId val="93187456"/>
        <c:axId val="93320704"/>
      </c:barChart>
      <c:catAx>
        <c:axId val="93187456"/>
        <c:scaling>
          <c:orientation val="minMax"/>
        </c:scaling>
        <c:delete val="0"/>
        <c:axPos val="b"/>
        <c:title>
          <c:tx>
            <c:rich>
              <a:bodyPr/>
              <a:lstStyle/>
              <a:p>
                <a:pPr>
                  <a:defRPr lang="tr-TR"/>
                </a:pPr>
                <a:r>
                  <a:rPr lang="en-US"/>
                  <a:t>Bin</a:t>
                </a:r>
              </a:p>
            </c:rich>
          </c:tx>
          <c:overlay val="0"/>
        </c:title>
        <c:numFmt formatCode="General" sourceLinked="0"/>
        <c:majorTickMark val="out"/>
        <c:minorTickMark val="none"/>
        <c:tickLblPos val="nextTo"/>
        <c:txPr>
          <a:bodyPr/>
          <a:lstStyle/>
          <a:p>
            <a:pPr>
              <a:defRPr lang="tr-TR"/>
            </a:pPr>
            <a:endParaRPr lang="en-US"/>
          </a:p>
        </c:txPr>
        <c:crossAx val="93320704"/>
        <c:crosses val="autoZero"/>
        <c:auto val="1"/>
        <c:lblAlgn val="ctr"/>
        <c:lblOffset val="100"/>
        <c:noMultiLvlLbl val="0"/>
      </c:catAx>
      <c:valAx>
        <c:axId val="93320704"/>
        <c:scaling>
          <c:orientation val="minMax"/>
        </c:scaling>
        <c:delete val="0"/>
        <c:axPos val="l"/>
        <c:title>
          <c:tx>
            <c:rich>
              <a:bodyPr/>
              <a:lstStyle/>
              <a:p>
                <a:pPr>
                  <a:defRPr lang="tr-TR"/>
                </a:pPr>
                <a:r>
                  <a:rPr lang="en-US"/>
                  <a:t>Frequency</a:t>
                </a:r>
              </a:p>
            </c:rich>
          </c:tx>
          <c:overlay val="0"/>
        </c:title>
        <c:numFmt formatCode="General" sourceLinked="1"/>
        <c:majorTickMark val="out"/>
        <c:minorTickMark val="none"/>
        <c:tickLblPos val="nextTo"/>
        <c:txPr>
          <a:bodyPr/>
          <a:lstStyle/>
          <a:p>
            <a:pPr>
              <a:defRPr lang="tr-TR"/>
            </a:pPr>
            <a:endParaRPr lang="en-US"/>
          </a:p>
        </c:txPr>
        <c:crossAx val="93187456"/>
        <c:crosses val="autoZero"/>
        <c:crossBetween val="between"/>
      </c:valAx>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85725</xdr:colOff>
      <xdr:row>0</xdr:row>
      <xdr:rowOff>66676</xdr:rowOff>
    </xdr:from>
    <xdr:to>
      <xdr:col>17</xdr:col>
      <xdr:colOff>371475</xdr:colOff>
      <xdr:row>34</xdr:row>
      <xdr:rowOff>133350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752850" y="66676"/>
          <a:ext cx="6991350" cy="654367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array formulas are useful to write more compact expressions.</a:t>
          </a:r>
          <a:r>
            <a:rPr lang="tr-TR" sz="1200" b="1" i="0" strike="noStrike" baseline="0">
              <a:solidFill>
                <a:srgbClr val="000080"/>
              </a:solidFill>
              <a:latin typeface="Arial"/>
              <a:cs typeface="Arial"/>
            </a:rPr>
            <a:t>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a:solidFill>
                <a:srgbClr val="000080"/>
              </a:solidFill>
              <a:latin typeface="Arial"/>
              <a:cs typeface="Arial"/>
            </a:rPr>
            <a:t>In this example</a:t>
          </a:r>
          <a:r>
            <a:rPr lang="tr-TR" sz="1200" b="1" i="0" strike="noStrike" baseline="0">
              <a:solidFill>
                <a:srgbClr val="000080"/>
              </a:solidFill>
              <a:latin typeface="Arial"/>
              <a:cs typeface="Arial"/>
            </a:rPr>
            <a:t> we are looking for the highest progess.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Without array formula, you need to first calculate the progress separately in a column and then take the max of this column.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However, with the array formula, you can do the intermediate calculation implicitly within the max calculation.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First, let us see what will happen if we calculate the subtraction operation as an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Select cells B12 to B16 and enter =C4:C8-B4:B8 and hit CTRL+SHIFT+ENTER to make it an array formula. You will see that excel will calculate the difference of all pairs within the two ranges and write it to the selected region (Your selected region must be the same length as your input ranges)</a:t>
          </a:r>
        </a:p>
        <a:p>
          <a:pPr algn="l" rtl="0">
            <a:defRPr sz="1000"/>
          </a:pPr>
          <a:endParaRPr lang="tr-TR" sz="1200" b="1" i="0" strike="noStrike" baseline="0">
            <a:solidFill>
              <a:srgbClr val="00008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cs typeface="Arial"/>
            </a:rPr>
            <a:t>Now, we can use this array as an input to the MAX function. In Cell E23 the formula is: =MAX(C24:C28-B24:B28) and you need to enter it using CTRL+SHIFT+ENTER (to make it an array formula</a:t>
          </a:r>
          <a:r>
            <a:rPr lang="tr-TR" sz="1200" b="1" i="0" strike="noStrike" baseline="0">
              <a:solidFill>
                <a:srgbClr val="00008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tr-TR" sz="1200" b="1" i="0" strike="noStrike" baseline="0">
            <a:solidFill>
              <a:srgbClr val="000080"/>
            </a:solidFill>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ea typeface="+mn-ea"/>
              <a:cs typeface="Arial"/>
            </a:rPr>
            <a:t>In order to evaluate the intermediate calculation steps, highlight the portion of the formula you want to evaluate and hit F9. (Hit Esc to exit). (All ranges with more than one call are treated as arrays in excel formulas) </a:t>
          </a:r>
          <a:endParaRPr lang="en-US" sz="1200" b="1" i="0" strike="noStrike" baseline="0">
            <a:solidFill>
              <a:srgbClr val="000080"/>
            </a:solidFill>
            <a:latin typeface="Arial"/>
            <a:ea typeface="+mn-ea"/>
            <a:cs typeface="Arial"/>
          </a:endParaRP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 when you use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 range (or an array) to a parameter of a formula that expects a value or a cell, the formula is repeated for each cell in the range. (The subtraction is repeated 5 times)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another formula covering one or more ranges, then the operation for that formula is repeated for each cell pair within the ranges and the result is returned to the parent formula as an array. (Max function utilized the returned array).</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53</xdr:row>
      <xdr:rowOff>9525</xdr:rowOff>
    </xdr:from>
    <xdr:to>
      <xdr:col>17</xdr:col>
      <xdr:colOff>371475</xdr:colOff>
      <xdr:row>61</xdr:row>
      <xdr:rowOff>180975</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3752850" y="7248525"/>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there</a:t>
          </a:r>
          <a:r>
            <a:rPr lang="tr-TR" sz="1200" b="1" i="0" strike="noStrike" baseline="0">
              <a:solidFill>
                <a:srgbClr val="000080"/>
              </a:solidFill>
              <a:latin typeface="Arial"/>
              <a:cs typeface="Arial"/>
            </a:rPr>
            <a:t> is no MAXIF function. But you can write it implicitly using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Cell D57 is an upper bound on the value of the numbers that you want to be in the MAX function. So MAX should return the MAX value smaller than this upper bound.</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E57.</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35</xdr:row>
      <xdr:rowOff>19050</xdr:rowOff>
    </xdr:from>
    <xdr:to>
      <xdr:col>17</xdr:col>
      <xdr:colOff>371475</xdr:colOff>
      <xdr:row>45</xdr:row>
      <xdr:rowOff>28575</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3752850" y="6686550"/>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Now, do the same calculation as the previous example but now, each difference is multiplied by the weight value given in cell D36.</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E36.</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15</xdr:col>
      <xdr:colOff>552450</xdr:colOff>
      <xdr:row>19</xdr:row>
      <xdr:rowOff>28575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448175" y="571500"/>
          <a:ext cx="6991350" cy="30765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Static Arrays: You may define a static array composed of numbers or text.</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Syntax: ={1,2,3,4} will produce a horizontal array. ={1;2;3;4} will produce a vertical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These arrays are useful for certain cases.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Example: Find the largest 5 numbers in the range B12 to B27 and write these numbers in the order of largest to smallest to range D12 to D16 using a static array and array formula.</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Use LARGE function.</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419100</xdr:colOff>
      <xdr:row>1</xdr:row>
      <xdr:rowOff>95251</xdr:rowOff>
    </xdr:from>
    <xdr:to>
      <xdr:col>20</xdr:col>
      <xdr:colOff>95250</xdr:colOff>
      <xdr:row>22</xdr:row>
      <xdr:rowOff>152401</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295900" y="285751"/>
          <a:ext cx="6991350" cy="4057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Majority of the functions in excel returns a value. But, there are some functions in Excel that, by default, return an array. So, in order to make them work, you should always hit CTRL+SHIFT+ENTER.</a:t>
          </a:r>
        </a:p>
        <a:p>
          <a:pPr algn="l" rtl="0">
            <a:defRPr sz="1000"/>
          </a:pPr>
          <a:br>
            <a:rPr lang="tr-TR" sz="1200" b="1" i="0" strike="noStrike" baseline="0">
              <a:solidFill>
                <a:srgbClr val="000080"/>
              </a:solidFill>
              <a:latin typeface="Arial"/>
              <a:cs typeface="Arial"/>
            </a:rPr>
          </a:br>
          <a:r>
            <a:rPr lang="tr-TR" sz="1200" b="1" i="0" strike="noStrike" baseline="0">
              <a:solidFill>
                <a:srgbClr val="000080"/>
              </a:solidFill>
              <a:latin typeface="Arial"/>
              <a:cs typeface="Arial"/>
            </a:rPr>
            <a:t>Some examples are: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FREQUENCY: Find the frequency of a set of values wrt the given bins.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MMULT: Matrix Multiplication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MINVERSE: Matrix Inverse</a:t>
          </a:r>
        </a:p>
        <a:p>
          <a:pPr algn="l" rtl="0">
            <a:defRPr sz="1000"/>
          </a:pPr>
          <a:endParaRPr lang="tr-TR" sz="1200" b="1" i="0" strike="noStrike" baseline="0">
            <a:solidFill>
              <a:srgbClr val="C00000"/>
            </a:solidFill>
            <a:latin typeface="Arial"/>
            <a:cs typeface="Arial"/>
          </a:endParaRPr>
        </a:p>
        <a:p>
          <a:pPr algn="l" rtl="0">
            <a:defRPr sz="1000"/>
          </a:pPr>
          <a:r>
            <a:rPr lang="tr-TR" sz="1200" b="1" i="0" strike="noStrike" baseline="0">
              <a:solidFill>
                <a:srgbClr val="C00000"/>
              </a:solidFill>
              <a:latin typeface="Arial"/>
              <a:cs typeface="Arial"/>
            </a:rPr>
            <a:t>Example: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Solve the system of linear equations given on the left hand side using MMULT and MINVERSE.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You should multiply the inverse of A with B.</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409575</xdr:colOff>
      <xdr:row>1</xdr:row>
      <xdr:rowOff>142875</xdr:rowOff>
    </xdr:from>
    <xdr:to>
      <xdr:col>15</xdr:col>
      <xdr:colOff>476250</xdr:colOff>
      <xdr:row>14</xdr:row>
      <xdr:rowOff>66675</xdr:rowOff>
    </xdr:to>
    <xdr:sp macro="" textlink="">
      <xdr:nvSpPr>
        <xdr:cNvPr id="2" name="Text Box 1">
          <a:extLst>
            <a:ext uri="{FF2B5EF4-FFF2-40B4-BE49-F238E27FC236}">
              <a16:creationId xmlns:a16="http://schemas.microsoft.com/office/drawing/2014/main" id="{7B0AC851-2130-421A-9016-711D36C1C649}"/>
            </a:ext>
          </a:extLst>
        </xdr:cNvPr>
        <xdr:cNvSpPr txBox="1">
          <a:spLocks noChangeArrowheads="1"/>
        </xdr:cNvSpPr>
      </xdr:nvSpPr>
      <xdr:spPr bwMode="auto">
        <a:xfrm>
          <a:off x="5238750" y="304800"/>
          <a:ext cx="5553075" cy="2028825"/>
        </a:xfrm>
        <a:prstGeom prst="rect">
          <a:avLst/>
        </a:prstGeom>
        <a:solidFill>
          <a:srgbClr val="FFFF99"/>
        </a:solidFill>
        <a:ln w="28575">
          <a:solidFill>
            <a:srgbClr val="80000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               Describing Data Using Histograms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This data set contains information on 66 movie stars, including the name of each actor and the following four variables: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Gender</a:t>
          </a:r>
        </a:p>
        <a:p>
          <a:pPr algn="l" rtl="0">
            <a:defRPr sz="1000"/>
          </a:pPr>
          <a:r>
            <a:rPr lang="en-US" sz="1200" b="1" i="0" u="none" strike="noStrike" baseline="0">
              <a:solidFill>
                <a:srgbClr val="000080"/>
              </a:solidFill>
              <a:latin typeface="Arial"/>
              <a:cs typeface="Arial"/>
            </a:rPr>
            <a:t>▪  DomesticGross, average domestic gross of star’s last movie (in $ millions)</a:t>
          </a:r>
        </a:p>
        <a:p>
          <a:pPr algn="l" rtl="0">
            <a:defRPr sz="1000"/>
          </a:pPr>
          <a:r>
            <a:rPr lang="en-US" sz="1200" b="1" i="0" u="none" strike="noStrike" baseline="0">
              <a:solidFill>
                <a:srgbClr val="000080"/>
              </a:solidFill>
              <a:latin typeface="Arial"/>
              <a:cs typeface="Arial"/>
            </a:rPr>
            <a:t>▪  ForeignGross, average foreign gross of star’s last movie (in $ millions)</a:t>
          </a:r>
        </a:p>
        <a:p>
          <a:pPr algn="l" rtl="0">
            <a:defRPr sz="1000"/>
          </a:pPr>
          <a:r>
            <a:rPr lang="en-US" sz="1200" b="1" i="0" u="none" strike="noStrike" baseline="0">
              <a:solidFill>
                <a:srgbClr val="000080"/>
              </a:solidFill>
              <a:latin typeface="Arial"/>
              <a:cs typeface="Arial"/>
            </a:rPr>
            <a:t>▪  Salary, current amount the star asks for a movie (in $ millions) </a:t>
          </a:r>
        </a:p>
      </xdr:txBody>
    </xdr:sp>
    <xdr:clientData/>
  </xdr:twoCellAnchor>
  <xdr:twoCellAnchor>
    <xdr:from>
      <xdr:col>6</xdr:col>
      <xdr:colOff>76200</xdr:colOff>
      <xdr:row>16</xdr:row>
      <xdr:rowOff>152401</xdr:rowOff>
    </xdr:from>
    <xdr:to>
      <xdr:col>12</xdr:col>
      <xdr:colOff>457200</xdr:colOff>
      <xdr:row>41</xdr:row>
      <xdr:rowOff>114300</xdr:rowOff>
    </xdr:to>
    <xdr:sp macro="" textlink="">
      <xdr:nvSpPr>
        <xdr:cNvPr id="3" name="Rectangle 4">
          <a:extLst>
            <a:ext uri="{FF2B5EF4-FFF2-40B4-BE49-F238E27FC236}">
              <a16:creationId xmlns:a16="http://schemas.microsoft.com/office/drawing/2014/main" id="{13086518-2A4C-42FE-88AB-B70F5DAB30A5}"/>
            </a:ext>
          </a:extLst>
        </xdr:cNvPr>
        <xdr:cNvSpPr>
          <a:spLocks noChangeArrowheads="1"/>
        </xdr:cNvSpPr>
      </xdr:nvSpPr>
      <xdr:spPr bwMode="auto">
        <a:xfrm>
          <a:off x="4905375" y="2743201"/>
          <a:ext cx="4038600" cy="4019549"/>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333399"/>
              </a:solidFill>
              <a:latin typeface="Arial"/>
              <a:cs typeface="Arial"/>
            </a:rPr>
            <a:t>                 </a:t>
          </a:r>
          <a:r>
            <a:rPr lang="en-US" sz="1400" b="1" i="0" u="none" strike="noStrike" baseline="0">
              <a:solidFill>
                <a:srgbClr val="800000"/>
              </a:solidFill>
              <a:latin typeface="Arial"/>
              <a:cs typeface="Arial"/>
            </a:rPr>
            <a:t>Create a histogram using the</a:t>
          </a:r>
          <a:br>
            <a:rPr lang="en-US" sz="1400" b="1" i="0" u="none" strike="noStrike" baseline="0">
              <a:solidFill>
                <a:srgbClr val="800000"/>
              </a:solidFill>
              <a:latin typeface="Arial"/>
              <a:cs typeface="Arial"/>
            </a:rPr>
          </a:br>
          <a:r>
            <a:rPr lang="en-US" sz="1400" b="1" i="0" u="none" strike="noStrike" baseline="0">
              <a:solidFill>
                <a:srgbClr val="800000"/>
              </a:solidFill>
              <a:latin typeface="Arial"/>
              <a:cs typeface="Arial"/>
            </a:rPr>
            <a:t>       Frequency Function and a column chart</a:t>
          </a:r>
        </a:p>
        <a:p>
          <a:pPr algn="l" rtl="0">
            <a:defRPr sz="1000"/>
          </a:pP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Sort the ungrouped data on "Salary".</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Determine number of classes (bins), k </a:t>
          </a:r>
          <a:r>
            <a:rPr lang="en-US" sz="1000" b="1" i="0" u="none" strike="noStrike" baseline="0">
              <a:solidFill>
                <a:srgbClr val="333399"/>
              </a:solidFill>
              <a:latin typeface="Arial"/>
              <a:cs typeface="Arial"/>
            </a:rPr>
            <a:t>(Try several values in the range √n ≤</a:t>
          </a:r>
          <a:r>
            <a:rPr lang="en-US" sz="1200" b="1" i="0" u="none" strike="noStrike" baseline="0">
              <a:solidFill>
                <a:srgbClr val="333399"/>
              </a:solidFill>
              <a:latin typeface="Arial"/>
              <a:cs typeface="Arial"/>
            </a:rPr>
            <a:t> k </a:t>
          </a:r>
          <a:r>
            <a:rPr lang="en-US" sz="1000" b="1" i="0" u="none" strike="noStrike" baseline="0">
              <a:solidFill>
                <a:srgbClr val="333399"/>
              </a:solidFill>
              <a:latin typeface="Arial"/>
              <a:cs typeface="Arial"/>
            </a:rPr>
            <a:t>≤ n/5, and choose one that gives a “smooth” histogram similar to one of the standard distributions.)</a:t>
          </a:r>
        </a:p>
        <a:p>
          <a:pPr algn="l" rtl="0">
            <a:defRPr sz="1000"/>
          </a:pPr>
          <a:r>
            <a:rPr lang="en-US" sz="1200" b="1" i="0" u="none" strike="noStrike" baseline="0">
              <a:solidFill>
                <a:srgbClr val="800000"/>
              </a:solidFill>
              <a:latin typeface="Arial"/>
              <a:cs typeface="Arial"/>
            </a:rPr>
            <a:t>Try 10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Decide on class (bin) interval</a:t>
          </a:r>
        </a:p>
        <a:p>
          <a:pPr algn="l" rtl="0">
            <a:defRPr sz="1000"/>
          </a:pPr>
          <a:r>
            <a:rPr lang="en-US" sz="1200" b="1" i="0" u="none" strike="noStrike" baseline="0">
              <a:solidFill>
                <a:srgbClr val="000080"/>
              </a:solidFill>
              <a:latin typeface="Arial"/>
              <a:cs typeface="Arial"/>
            </a:rPr>
            <a:t>      ● Intervals are usually of equal length.</a:t>
          </a:r>
        </a:p>
        <a:p>
          <a:pPr algn="l" rtl="0">
            <a:defRPr sz="1000"/>
          </a:pPr>
          <a:r>
            <a:rPr lang="en-US" sz="1200" b="1" i="0" u="none" strike="noStrike" baseline="0">
              <a:solidFill>
                <a:srgbClr val="000080"/>
              </a:solidFill>
              <a:latin typeface="Arial"/>
              <a:cs typeface="Arial"/>
            </a:rPr>
            <a:t>      ● Class Interval = [Max Value - Min Value]/ k</a:t>
          </a:r>
        </a:p>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Try 2.0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4.  Enter the classes (bin) in a column on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spreadsheet.  </a:t>
          </a:r>
          <a:r>
            <a:rPr lang="en-US" sz="1200" b="1" i="0" u="none" strike="noStrike" baseline="0">
              <a:solidFill>
                <a:srgbClr val="800000"/>
              </a:solidFill>
              <a:latin typeface="Arial"/>
              <a:ea typeface="+mn-ea"/>
              <a:cs typeface="Arial"/>
            </a:rPr>
            <a:t>Make sure that your largest bin</a:t>
          </a:r>
          <a:br>
            <a:rPr lang="en-US" sz="1200" b="1" i="0" u="none" strike="noStrike" baseline="0">
              <a:solidFill>
                <a:srgbClr val="800000"/>
              </a:solidFill>
              <a:latin typeface="Arial"/>
              <a:ea typeface="+mn-ea"/>
              <a:cs typeface="Arial"/>
            </a:rPr>
          </a:br>
          <a:r>
            <a:rPr lang="en-US" sz="1200" b="1" i="0" u="none" strike="noStrike" baseline="0">
              <a:solidFill>
                <a:srgbClr val="800000"/>
              </a:solidFill>
              <a:latin typeface="Arial"/>
              <a:ea typeface="+mn-ea"/>
              <a:cs typeface="Arial"/>
            </a:rPr>
            <a:t>     is at least &gt;= your max value.</a:t>
          </a:r>
        </a:p>
        <a:p>
          <a:pPr algn="l" rtl="0">
            <a:defRPr sz="1000"/>
          </a:pPr>
          <a:r>
            <a:rPr lang="en-US" sz="1200" b="1" i="0" u="none" strike="noStrike" baseline="0">
              <a:solidFill>
                <a:srgbClr val="000080"/>
              </a:solidFill>
              <a:latin typeface="Arial"/>
              <a:cs typeface="Arial"/>
            </a:rPr>
            <a:t>5.  Enter the frequencies in the adjacent column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as a table</a:t>
          </a:r>
        </a:p>
        <a:p>
          <a:pPr algn="l" rtl="0">
            <a:defRPr sz="1000"/>
          </a:pPr>
          <a:r>
            <a:rPr lang="en-US" sz="1200" b="1" i="0" u="none" strike="noStrike" baseline="0">
              <a:solidFill>
                <a:srgbClr val="000080"/>
              </a:solidFill>
              <a:latin typeface="Arial"/>
              <a:cs typeface="Arial"/>
            </a:rPr>
            <a:t>      ● Select the range of cells</a:t>
          </a:r>
        </a:p>
        <a:p>
          <a:pPr algn="l" rtl="0">
            <a:defRPr sz="1000"/>
          </a:pPr>
          <a:r>
            <a:rPr lang="en-US" sz="1200" b="1" i="0" u="none" strike="noStrike" baseline="0">
              <a:solidFill>
                <a:srgbClr val="000080"/>
              </a:solidFill>
              <a:latin typeface="Arial"/>
              <a:cs typeface="Arial"/>
            </a:rPr>
            <a:t>      ● Formula is Frequency(data range, bin range)</a:t>
          </a:r>
        </a:p>
        <a:p>
          <a:pPr algn="l" rtl="0">
            <a:defRPr sz="1000"/>
          </a:pPr>
          <a:r>
            <a:rPr lang="en-US" sz="1200" b="1" i="0" u="none" strike="noStrike" baseline="0">
              <a:solidFill>
                <a:srgbClr val="000080"/>
              </a:solidFill>
              <a:latin typeface="Arial"/>
              <a:cs typeface="Arial"/>
            </a:rPr>
            <a:t>      ● Press Ctrl-Shift-Enter</a:t>
          </a:r>
        </a:p>
        <a:p>
          <a:pPr algn="l" rtl="0">
            <a:defRPr sz="1000"/>
          </a:pPr>
          <a:r>
            <a:rPr lang="en-US" sz="1200" b="1" i="0" u="none" strike="noStrike" baseline="0">
              <a:solidFill>
                <a:srgbClr val="000080"/>
              </a:solidFill>
              <a:latin typeface="Arial"/>
              <a:cs typeface="Arial"/>
            </a:rPr>
            <a:t>6.  Graph as a Column Chart</a:t>
          </a:r>
        </a:p>
      </xdr:txBody>
    </xdr:sp>
    <xdr:clientData/>
  </xdr:twoCellAnchor>
  <xdr:twoCellAnchor>
    <xdr:from>
      <xdr:col>6</xdr:col>
      <xdr:colOff>1</xdr:colOff>
      <xdr:row>43</xdr:row>
      <xdr:rowOff>133350</xdr:rowOff>
    </xdr:from>
    <xdr:to>
      <xdr:col>12</xdr:col>
      <xdr:colOff>495301</xdr:colOff>
      <xdr:row>58</xdr:row>
      <xdr:rowOff>142874</xdr:rowOff>
    </xdr:to>
    <xdr:sp macro="" textlink="">
      <xdr:nvSpPr>
        <xdr:cNvPr id="4" name="Rectangle 7">
          <a:extLst>
            <a:ext uri="{FF2B5EF4-FFF2-40B4-BE49-F238E27FC236}">
              <a16:creationId xmlns:a16="http://schemas.microsoft.com/office/drawing/2014/main" id="{9080910B-2DB5-48E5-81C0-31A8732AF2CB}"/>
            </a:ext>
          </a:extLst>
        </xdr:cNvPr>
        <xdr:cNvSpPr>
          <a:spLocks noChangeArrowheads="1"/>
        </xdr:cNvSpPr>
      </xdr:nvSpPr>
      <xdr:spPr bwMode="auto">
        <a:xfrm>
          <a:off x="4829176" y="7105650"/>
          <a:ext cx="4152900" cy="2447924"/>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400" b="1" i="0" u="none" strike="noStrike" baseline="0">
              <a:solidFill>
                <a:srgbClr val="800000"/>
              </a:solidFill>
              <a:latin typeface="Arial"/>
              <a:ea typeface="+mn-ea"/>
              <a:cs typeface="Arial"/>
            </a:rPr>
            <a:t> C</a:t>
          </a:r>
          <a:r>
            <a:rPr lang="en-US" sz="1400" b="1" i="0" u="none" strike="noStrike" baseline="0">
              <a:solidFill>
                <a:srgbClr val="800000"/>
              </a:solidFill>
              <a:latin typeface="Arial"/>
              <a:cs typeface="Arial"/>
            </a:rPr>
            <a:t>reating a histogram using Analysis ToolPak</a:t>
          </a:r>
        </a:p>
        <a:p>
          <a:pPr algn="l" rtl="0">
            <a:defRPr sz="1000"/>
          </a:pPr>
          <a:r>
            <a:rPr lang="en-US" sz="1200" b="1" i="0" u="none" strike="noStrike" baseline="0">
              <a:solidFill>
                <a:srgbClr val="800000"/>
              </a:solidFill>
              <a:latin typeface="Arial"/>
              <a:cs typeface="Arial"/>
            </a:rPr>
            <a:t>                    </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Enter a bin range in a column on the spreadsheet</a:t>
          </a:r>
        </a:p>
        <a:p>
          <a:pPr algn="l" rtl="0">
            <a:defRPr sz="1000"/>
          </a:pPr>
          <a:r>
            <a:rPr lang="en-US" sz="1200" b="1" i="0" u="none" strike="noStrike" baseline="0">
              <a:solidFill>
                <a:srgbClr val="000080"/>
              </a:solidFill>
              <a:latin typeface="Arial"/>
              <a:cs typeface="Arial"/>
            </a:rPr>
            <a:t>2.  Select Data Tab, Data Analysis, then choose</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Histogram option.</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Select the Data Input Range</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Select the Bin Range </a:t>
          </a:r>
        </a:p>
        <a:p>
          <a:pPr algn="l" rtl="0">
            <a:defRPr sz="1000"/>
          </a:pPr>
          <a:r>
            <a:rPr lang="en-US" sz="1200" b="1" i="0" u="none" strike="noStrike" baseline="0">
              <a:solidFill>
                <a:srgbClr val="000080"/>
              </a:solidFill>
              <a:latin typeface="Arial"/>
              <a:cs typeface="Arial"/>
            </a:rPr>
            <a:t>4.  Select Output Range </a:t>
          </a:r>
        </a:p>
        <a:p>
          <a:pPr algn="l" rtl="0">
            <a:defRPr sz="1000"/>
          </a:pPr>
          <a:r>
            <a:rPr lang="en-US" sz="1200" b="1" i="0" u="none" strike="noStrike" baseline="0">
              <a:solidFill>
                <a:srgbClr val="000080"/>
              </a:solidFill>
              <a:latin typeface="Arial"/>
              <a:cs typeface="Arial"/>
            </a:rPr>
            <a:t>5.  Check Chart Output</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Note:  If you do not specify a bin range, the ToolPak will</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create a bin range for you.</a:t>
          </a:r>
        </a:p>
      </xdr:txBody>
    </xdr:sp>
    <xdr:clientData/>
  </xdr:twoCellAnchor>
  <xdr:twoCellAnchor>
    <xdr:from>
      <xdr:col>16</xdr:col>
      <xdr:colOff>323850</xdr:colOff>
      <xdr:row>22</xdr:row>
      <xdr:rowOff>152400</xdr:rowOff>
    </xdr:from>
    <xdr:to>
      <xdr:col>25</xdr:col>
      <xdr:colOff>171450</xdr:colOff>
      <xdr:row>42</xdr:row>
      <xdr:rowOff>123825</xdr:rowOff>
    </xdr:to>
    <xdr:graphicFrame macro="">
      <xdr:nvGraphicFramePr>
        <xdr:cNvPr id="5" name="Chart 4">
          <a:extLst>
            <a:ext uri="{FF2B5EF4-FFF2-40B4-BE49-F238E27FC236}">
              <a16:creationId xmlns:a16="http://schemas.microsoft.com/office/drawing/2014/main" id="{2BB8DE73-B70B-47C6-BBAD-CE3AEDE59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S_Essentials-Week-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idation"/>
      <sheetName val="Pivot Tables"/>
      <sheetName val="Duplicate Identification 1"/>
      <sheetName val="Duplicate Identification 2"/>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
  <sheetViews>
    <sheetView topLeftCell="A57" workbookViewId="0">
      <selection activeCell="D18" sqref="D18"/>
    </sheetView>
  </sheetViews>
  <sheetFormatPr defaultRowHeight="15" x14ac:dyDescent="0.25"/>
  <cols>
    <col min="4" max="4" width="9.28515625" customWidth="1"/>
  </cols>
  <sheetData>
    <row r="1" spans="1:4" x14ac:dyDescent="0.25">
      <c r="A1" s="1" t="s">
        <v>13</v>
      </c>
    </row>
    <row r="3" spans="1:4" x14ac:dyDescent="0.25">
      <c r="A3" s="1" t="s">
        <v>2</v>
      </c>
      <c r="B3" s="1" t="s">
        <v>3</v>
      </c>
      <c r="C3" s="1" t="s">
        <v>4</v>
      </c>
      <c r="D3" s="1" t="s">
        <v>5</v>
      </c>
    </row>
    <row r="4" spans="1:4" x14ac:dyDescent="0.25">
      <c r="A4" t="s">
        <v>6</v>
      </c>
      <c r="B4">
        <v>59</v>
      </c>
      <c r="C4">
        <v>78</v>
      </c>
      <c r="D4">
        <f>C4-B4</f>
        <v>19</v>
      </c>
    </row>
    <row r="5" spans="1:4" x14ac:dyDescent="0.25">
      <c r="A5" t="s">
        <v>7</v>
      </c>
      <c r="B5">
        <v>34</v>
      </c>
      <c r="C5">
        <v>67</v>
      </c>
      <c r="D5">
        <f>C5-B5</f>
        <v>33</v>
      </c>
    </row>
    <row r="6" spans="1:4" x14ac:dyDescent="0.25">
      <c r="A6" t="s">
        <v>8</v>
      </c>
      <c r="B6">
        <v>30</v>
      </c>
      <c r="C6">
        <v>93</v>
      </c>
      <c r="D6">
        <f>C6-B6</f>
        <v>63</v>
      </c>
    </row>
    <row r="7" spans="1:4" x14ac:dyDescent="0.25">
      <c r="A7" t="s">
        <v>9</v>
      </c>
      <c r="B7">
        <v>35</v>
      </c>
      <c r="C7">
        <v>83</v>
      </c>
      <c r="D7">
        <f>C7-B7</f>
        <v>48</v>
      </c>
    </row>
    <row r="8" spans="1:4" x14ac:dyDescent="0.25">
      <c r="A8" t="s">
        <v>10</v>
      </c>
      <c r="B8">
        <v>69</v>
      </c>
      <c r="C8">
        <v>82</v>
      </c>
      <c r="D8">
        <f>C8-B8</f>
        <v>13</v>
      </c>
    </row>
    <row r="9" spans="1:4" x14ac:dyDescent="0.25">
      <c r="D9">
        <f>MAX(D4:D8)</f>
        <v>63</v>
      </c>
    </row>
    <row r="11" spans="1:4" x14ac:dyDescent="0.25">
      <c r="A11" s="1" t="s">
        <v>11</v>
      </c>
    </row>
    <row r="12" spans="1:4" x14ac:dyDescent="0.25">
      <c r="B12">
        <f t="array" ref="B12:B16">C4:C8-B4:B8</f>
        <v>19</v>
      </c>
    </row>
    <row r="13" spans="1:4" x14ac:dyDescent="0.25">
      <c r="B13">
        <v>33</v>
      </c>
    </row>
    <row r="14" spans="1:4" x14ac:dyDescent="0.25">
      <c r="B14">
        <v>63</v>
      </c>
    </row>
    <row r="15" spans="1:4" x14ac:dyDescent="0.25">
      <c r="B15">
        <v>48</v>
      </c>
    </row>
    <row r="16" spans="1:4" x14ac:dyDescent="0.25">
      <c r="B16">
        <v>13</v>
      </c>
    </row>
    <row r="21" spans="1:5" x14ac:dyDescent="0.25">
      <c r="A21" s="1" t="s">
        <v>12</v>
      </c>
    </row>
    <row r="23" spans="1:5" x14ac:dyDescent="0.25">
      <c r="A23" s="1" t="s">
        <v>2</v>
      </c>
      <c r="B23" s="1" t="s">
        <v>3</v>
      </c>
      <c r="C23" s="1" t="s">
        <v>4</v>
      </c>
      <c r="E23">
        <f t="array" ref="E23">MAX(C24:C28-B24:B28)</f>
        <v>63</v>
      </c>
    </row>
    <row r="24" spans="1:5" x14ac:dyDescent="0.25">
      <c r="A24" t="s">
        <v>6</v>
      </c>
      <c r="B24">
        <v>59</v>
      </c>
      <c r="C24">
        <v>78</v>
      </c>
    </row>
    <row r="25" spans="1:5" x14ac:dyDescent="0.25">
      <c r="A25" t="s">
        <v>7</v>
      </c>
      <c r="B25">
        <v>34</v>
      </c>
      <c r="C25">
        <v>67</v>
      </c>
    </row>
    <row r="26" spans="1:5" x14ac:dyDescent="0.25">
      <c r="A26" t="s">
        <v>8</v>
      </c>
      <c r="B26">
        <v>30</v>
      </c>
      <c r="C26">
        <v>93</v>
      </c>
    </row>
    <row r="27" spans="1:5" x14ac:dyDescent="0.25">
      <c r="A27" t="s">
        <v>9</v>
      </c>
      <c r="B27">
        <v>35</v>
      </c>
      <c r="C27">
        <v>83</v>
      </c>
    </row>
    <row r="28" spans="1:5" x14ac:dyDescent="0.25">
      <c r="A28" t="s">
        <v>10</v>
      </c>
      <c r="B28">
        <v>69</v>
      </c>
      <c r="C28">
        <v>82</v>
      </c>
    </row>
    <row r="33" spans="1:5" x14ac:dyDescent="0.25">
      <c r="A33" s="1" t="s">
        <v>23</v>
      </c>
    </row>
    <row r="35" spans="1:5" x14ac:dyDescent="0.25">
      <c r="A35" s="1" t="s">
        <v>2</v>
      </c>
      <c r="B35" s="1" t="s">
        <v>3</v>
      </c>
      <c r="C35" s="1" t="s">
        <v>4</v>
      </c>
      <c r="D35" s="1" t="s">
        <v>24</v>
      </c>
      <c r="E35" s="1" t="s">
        <v>25</v>
      </c>
    </row>
    <row r="36" spans="1:5" x14ac:dyDescent="0.25">
      <c r="A36" t="s">
        <v>6</v>
      </c>
      <c r="B36">
        <v>59</v>
      </c>
      <c r="C36">
        <v>78</v>
      </c>
    </row>
    <row r="37" spans="1:5" x14ac:dyDescent="0.25">
      <c r="A37" t="s">
        <v>7</v>
      </c>
      <c r="B37">
        <v>34</v>
      </c>
      <c r="C37">
        <v>67</v>
      </c>
    </row>
    <row r="38" spans="1:5" x14ac:dyDescent="0.25">
      <c r="A38" t="s">
        <v>8</v>
      </c>
      <c r="B38">
        <v>30</v>
      </c>
      <c r="C38">
        <v>93</v>
      </c>
    </row>
    <row r="39" spans="1:5" x14ac:dyDescent="0.25">
      <c r="A39" t="s">
        <v>9</v>
      </c>
      <c r="B39">
        <v>35</v>
      </c>
      <c r="C39">
        <v>83</v>
      </c>
    </row>
    <row r="40" spans="1:5" x14ac:dyDescent="0.25">
      <c r="A40" t="s">
        <v>10</v>
      </c>
      <c r="B40">
        <v>69</v>
      </c>
      <c r="C40">
        <v>82</v>
      </c>
    </row>
    <row r="54" spans="1:5" x14ac:dyDescent="0.25">
      <c r="A54" s="1" t="s">
        <v>14</v>
      </c>
    </row>
    <row r="56" spans="1:5" ht="32.25" customHeight="1" x14ac:dyDescent="0.25">
      <c r="A56" s="1" t="s">
        <v>2</v>
      </c>
      <c r="B56" s="1" t="s">
        <v>3</v>
      </c>
      <c r="C56" s="1" t="s">
        <v>4</v>
      </c>
      <c r="D56" s="3" t="s">
        <v>15</v>
      </c>
      <c r="E56" s="12" t="s">
        <v>22</v>
      </c>
    </row>
    <row r="57" spans="1:5" x14ac:dyDescent="0.25">
      <c r="A57" t="s">
        <v>6</v>
      </c>
      <c r="B57">
        <v>59</v>
      </c>
      <c r="C57">
        <v>78</v>
      </c>
      <c r="D57">
        <v>50</v>
      </c>
    </row>
    <row r="58" spans="1:5" x14ac:dyDescent="0.25">
      <c r="A58" t="s">
        <v>7</v>
      </c>
      <c r="B58">
        <v>34</v>
      </c>
      <c r="C58">
        <v>67</v>
      </c>
    </row>
    <row r="59" spans="1:5" x14ac:dyDescent="0.25">
      <c r="A59" t="s">
        <v>8</v>
      </c>
      <c r="B59">
        <v>30</v>
      </c>
      <c r="C59">
        <v>93</v>
      </c>
    </row>
    <row r="60" spans="1:5" x14ac:dyDescent="0.25">
      <c r="A60" t="s">
        <v>9</v>
      </c>
      <c r="B60">
        <v>35</v>
      </c>
      <c r="C60">
        <v>83</v>
      </c>
    </row>
    <row r="61" spans="1:5" x14ac:dyDescent="0.25">
      <c r="A61" t="s">
        <v>10</v>
      </c>
      <c r="B61">
        <v>69</v>
      </c>
      <c r="C61">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7"/>
  <sheetViews>
    <sheetView tabSelected="1" workbookViewId="0">
      <selection activeCell="D12" sqref="D12"/>
    </sheetView>
  </sheetViews>
  <sheetFormatPr defaultRowHeight="15" x14ac:dyDescent="0.25"/>
  <cols>
    <col min="1" max="1" width="10.5703125" bestFit="1" customWidth="1"/>
    <col min="2" max="2" width="10.140625" bestFit="1" customWidth="1"/>
    <col min="3" max="3" width="8.5703125" bestFit="1" customWidth="1"/>
    <col min="5" max="5" width="10.5703125" bestFit="1" customWidth="1"/>
    <col min="6" max="6" width="8.5703125" bestFit="1" customWidth="1"/>
    <col min="10" max="11" width="20.85546875" bestFit="1" customWidth="1"/>
  </cols>
  <sheetData>
    <row r="2" spans="1:6" x14ac:dyDescent="0.25">
      <c r="A2" s="1"/>
      <c r="B2" s="1"/>
      <c r="C2" s="1"/>
    </row>
    <row r="3" spans="1:6" x14ac:dyDescent="0.25">
      <c r="B3" s="1" t="s">
        <v>16</v>
      </c>
      <c r="C3" s="2"/>
      <c r="E3" s="1"/>
    </row>
    <row r="4" spans="1:6" x14ac:dyDescent="0.25">
      <c r="B4" s="4">
        <f t="array" ref="B4:E4">{1,2,3,4}</f>
        <v>1</v>
      </c>
      <c r="C4" s="4">
        <v>2</v>
      </c>
      <c r="D4" s="4">
        <v>3</v>
      </c>
      <c r="E4" s="5">
        <v>4</v>
      </c>
    </row>
    <row r="5" spans="1:6" x14ac:dyDescent="0.25">
      <c r="B5" s="1" t="s">
        <v>17</v>
      </c>
      <c r="C5" s="2"/>
      <c r="E5" s="1"/>
      <c r="F5" s="2"/>
    </row>
    <row r="6" spans="1:6" x14ac:dyDescent="0.25">
      <c r="B6">
        <f t="array" ref="B6:B9">{1;2;3;4}</f>
        <v>1</v>
      </c>
      <c r="C6" s="2"/>
    </row>
    <row r="7" spans="1:6" x14ac:dyDescent="0.25">
      <c r="B7">
        <v>2</v>
      </c>
      <c r="C7" s="2"/>
    </row>
    <row r="8" spans="1:6" x14ac:dyDescent="0.25">
      <c r="B8">
        <v>3</v>
      </c>
      <c r="C8" s="2"/>
    </row>
    <row r="9" spans="1:6" x14ac:dyDescent="0.25">
      <c r="B9">
        <v>4</v>
      </c>
      <c r="C9" s="2"/>
    </row>
    <row r="11" spans="1:6" x14ac:dyDescent="0.25">
      <c r="D11" s="1" t="s">
        <v>18</v>
      </c>
    </row>
    <row r="12" spans="1:6" x14ac:dyDescent="0.25">
      <c r="B12">
        <v>34</v>
      </c>
    </row>
    <row r="13" spans="1:6" x14ac:dyDescent="0.25">
      <c r="B13">
        <v>54</v>
      </c>
    </row>
    <row r="14" spans="1:6" x14ac:dyDescent="0.25">
      <c r="B14">
        <v>55</v>
      </c>
    </row>
    <row r="15" spans="1:6" x14ac:dyDescent="0.25">
      <c r="B15">
        <v>4</v>
      </c>
    </row>
    <row r="16" spans="1:6" x14ac:dyDescent="0.25">
      <c r="B16">
        <v>7</v>
      </c>
    </row>
    <row r="17" spans="2:2" x14ac:dyDescent="0.25">
      <c r="B17">
        <v>15</v>
      </c>
    </row>
    <row r="18" spans="2:2" x14ac:dyDescent="0.25">
      <c r="B18">
        <v>22</v>
      </c>
    </row>
    <row r="19" spans="2:2" x14ac:dyDescent="0.25">
      <c r="B19">
        <v>24</v>
      </c>
    </row>
    <row r="20" spans="2:2" x14ac:dyDescent="0.25">
      <c r="B20">
        <v>38</v>
      </c>
    </row>
    <row r="21" spans="2:2" x14ac:dyDescent="0.25">
      <c r="B21">
        <v>44</v>
      </c>
    </row>
    <row r="22" spans="2:2" x14ac:dyDescent="0.25">
      <c r="B22">
        <v>33</v>
      </c>
    </row>
    <row r="23" spans="2:2" x14ac:dyDescent="0.25">
      <c r="B23">
        <v>42</v>
      </c>
    </row>
    <row r="24" spans="2:2" x14ac:dyDescent="0.25">
      <c r="B24">
        <v>89</v>
      </c>
    </row>
    <row r="25" spans="2:2" x14ac:dyDescent="0.25">
      <c r="B25">
        <v>87</v>
      </c>
    </row>
    <row r="26" spans="2:2" x14ac:dyDescent="0.25">
      <c r="B26">
        <v>34</v>
      </c>
    </row>
    <row r="27" spans="2:2" x14ac:dyDescent="0.25">
      <c r="B27">
        <v>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8:G17"/>
  <sheetViews>
    <sheetView zoomScaleNormal="100" workbookViewId="0">
      <selection activeCell="E15" sqref="E15"/>
    </sheetView>
  </sheetViews>
  <sheetFormatPr defaultRowHeight="15" x14ac:dyDescent="0.25"/>
  <sheetData>
    <row r="8" spans="1:7" x14ac:dyDescent="0.25">
      <c r="B8" s="6">
        <v>5</v>
      </c>
      <c r="C8" s="7">
        <v>1</v>
      </c>
      <c r="D8" s="8">
        <v>8</v>
      </c>
      <c r="G8" s="9">
        <v>46</v>
      </c>
    </row>
    <row r="9" spans="1:7" x14ac:dyDescent="0.25">
      <c r="A9" s="10" t="s">
        <v>0</v>
      </c>
      <c r="B9" s="6">
        <v>4</v>
      </c>
      <c r="C9" s="7">
        <v>-2</v>
      </c>
      <c r="D9" s="8">
        <v>0</v>
      </c>
      <c r="F9" s="10" t="s">
        <v>1</v>
      </c>
      <c r="G9" s="9">
        <v>12</v>
      </c>
    </row>
    <row r="10" spans="1:7" x14ac:dyDescent="0.25">
      <c r="B10" s="6">
        <v>6</v>
      </c>
      <c r="C10" s="7">
        <v>7</v>
      </c>
      <c r="D10" s="8">
        <v>4</v>
      </c>
      <c r="E10" s="11"/>
      <c r="G10" s="9">
        <v>50</v>
      </c>
    </row>
    <row r="15" spans="1:7" x14ac:dyDescent="0.25">
      <c r="C15" t="s">
        <v>19</v>
      </c>
    </row>
    <row r="16" spans="1:7" x14ac:dyDescent="0.25">
      <c r="C16" t="s">
        <v>20</v>
      </c>
    </row>
    <row r="17" spans="3:3" x14ac:dyDescent="0.25">
      <c r="C17" t="s">
        <v>21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BB95-6B6C-4DDF-874C-76FC44944F53}">
  <sheetPr>
    <pageSetUpPr fitToPage="1"/>
  </sheetPr>
  <dimension ref="A1:T71"/>
  <sheetViews>
    <sheetView workbookViewId="0">
      <selection activeCell="E11" sqref="E11"/>
    </sheetView>
  </sheetViews>
  <sheetFormatPr defaultRowHeight="12.75" x14ac:dyDescent="0.2"/>
  <cols>
    <col min="1" max="1" width="19.28515625" style="16" customWidth="1"/>
    <col min="2" max="2" width="9.140625" style="14"/>
    <col min="3" max="3" width="13.85546875" style="14" customWidth="1"/>
    <col min="4" max="4" width="12.140625" style="14" customWidth="1"/>
    <col min="5" max="5" width="9.140625" style="14"/>
    <col min="6" max="6" width="8.85546875" style="14" customWidth="1"/>
    <col min="7" max="16384" width="9.140625" style="14"/>
  </cols>
  <sheetData>
    <row r="1" spans="1:20" x14ac:dyDescent="0.2">
      <c r="A1" s="13" t="s">
        <v>26</v>
      </c>
      <c r="H1" s="15"/>
    </row>
    <row r="2" spans="1:20" x14ac:dyDescent="0.2">
      <c r="H2" s="15"/>
    </row>
    <row r="3" spans="1:20" x14ac:dyDescent="0.2">
      <c r="A3" s="16" t="s">
        <v>27</v>
      </c>
    </row>
    <row r="5" spans="1:20" ht="12.75" customHeight="1" x14ac:dyDescent="0.2">
      <c r="A5" s="16" t="s">
        <v>28</v>
      </c>
      <c r="B5" s="17" t="s">
        <v>29</v>
      </c>
      <c r="C5" s="18" t="s">
        <v>30</v>
      </c>
      <c r="D5" s="18" t="s">
        <v>31</v>
      </c>
      <c r="E5" s="18" t="s">
        <v>32</v>
      </c>
    </row>
    <row r="6" spans="1:20" x14ac:dyDescent="0.2">
      <c r="A6" s="16" t="s">
        <v>33</v>
      </c>
      <c r="B6" s="17" t="s">
        <v>34</v>
      </c>
      <c r="C6" s="14">
        <v>26</v>
      </c>
      <c r="D6" s="14">
        <v>75</v>
      </c>
      <c r="E6" s="14">
        <v>2</v>
      </c>
    </row>
    <row r="7" spans="1:20" x14ac:dyDescent="0.2">
      <c r="A7" s="16" t="s">
        <v>35</v>
      </c>
      <c r="B7" s="17" t="s">
        <v>36</v>
      </c>
      <c r="C7" s="14">
        <v>42</v>
      </c>
      <c r="D7" s="14">
        <v>4</v>
      </c>
      <c r="E7" s="14">
        <v>2</v>
      </c>
    </row>
    <row r="8" spans="1:20" x14ac:dyDescent="0.2">
      <c r="A8" s="16" t="s">
        <v>37</v>
      </c>
      <c r="B8" s="17" t="s">
        <v>34</v>
      </c>
      <c r="C8" s="14">
        <v>32</v>
      </c>
      <c r="D8" s="14">
        <v>17</v>
      </c>
      <c r="E8" s="14">
        <v>2.5</v>
      </c>
    </row>
    <row r="9" spans="1:20" x14ac:dyDescent="0.2">
      <c r="A9" s="16" t="s">
        <v>38</v>
      </c>
      <c r="B9" s="17" t="s">
        <v>34</v>
      </c>
      <c r="C9" s="14">
        <v>21</v>
      </c>
      <c r="D9" s="14">
        <v>27</v>
      </c>
      <c r="E9" s="14">
        <v>2.5</v>
      </c>
    </row>
    <row r="10" spans="1:20" x14ac:dyDescent="0.2">
      <c r="A10" s="16" t="s">
        <v>39</v>
      </c>
      <c r="B10" s="17" t="s">
        <v>34</v>
      </c>
      <c r="C10" s="14">
        <v>51</v>
      </c>
      <c r="D10" s="14">
        <v>53</v>
      </c>
      <c r="E10" s="14">
        <v>2.5</v>
      </c>
      <c r="Q10" s="19" t="s">
        <v>40</v>
      </c>
      <c r="R10" s="20">
        <f>COUNT(E6:E71)</f>
        <v>66</v>
      </c>
      <c r="T10" s="21" t="s">
        <v>41</v>
      </c>
    </row>
    <row r="11" spans="1:20" x14ac:dyDescent="0.2">
      <c r="A11" s="16" t="s">
        <v>42</v>
      </c>
      <c r="B11" s="17" t="s">
        <v>34</v>
      </c>
      <c r="C11" s="14">
        <v>69</v>
      </c>
      <c r="D11" s="14">
        <v>85</v>
      </c>
      <c r="E11" s="14">
        <v>2.5</v>
      </c>
      <c r="Q11" s="19" t="s">
        <v>43</v>
      </c>
      <c r="R11" s="20">
        <f>R10^0.5</f>
        <v>8.1240384046359608</v>
      </c>
      <c r="T11" s="21" t="s">
        <v>44</v>
      </c>
    </row>
    <row r="12" spans="1:20" x14ac:dyDescent="0.2">
      <c r="A12" s="16" t="s">
        <v>45</v>
      </c>
      <c r="B12" s="17" t="s">
        <v>36</v>
      </c>
      <c r="C12" s="14">
        <v>78</v>
      </c>
      <c r="D12" s="14">
        <v>67</v>
      </c>
      <c r="E12" s="14">
        <v>2.5</v>
      </c>
      <c r="Q12" s="19" t="s">
        <v>46</v>
      </c>
      <c r="R12" s="20">
        <f>R10/5</f>
        <v>13.2</v>
      </c>
      <c r="T12" s="21" t="s">
        <v>47</v>
      </c>
    </row>
    <row r="13" spans="1:20" x14ac:dyDescent="0.2">
      <c r="A13" s="16" t="s">
        <v>48</v>
      </c>
      <c r="B13" s="17" t="s">
        <v>34</v>
      </c>
      <c r="C13" s="14">
        <v>26</v>
      </c>
      <c r="D13" s="14">
        <v>44</v>
      </c>
      <c r="E13" s="14">
        <v>3</v>
      </c>
      <c r="Q13" s="20"/>
      <c r="R13" s="20"/>
      <c r="T13" s="21" t="s">
        <v>49</v>
      </c>
    </row>
    <row r="14" spans="1:20" x14ac:dyDescent="0.2">
      <c r="A14" s="16" t="s">
        <v>50</v>
      </c>
      <c r="B14" s="17" t="s">
        <v>34</v>
      </c>
      <c r="C14" s="14">
        <v>38</v>
      </c>
      <c r="D14" s="14">
        <v>49</v>
      </c>
      <c r="E14" s="14">
        <v>3</v>
      </c>
      <c r="Q14" s="19" t="s">
        <v>51</v>
      </c>
      <c r="R14" s="20">
        <v>2</v>
      </c>
      <c r="T14" s="21" t="s">
        <v>52</v>
      </c>
    </row>
    <row r="15" spans="1:20" x14ac:dyDescent="0.2">
      <c r="A15" s="16" t="s">
        <v>53</v>
      </c>
      <c r="B15" s="17" t="s">
        <v>36</v>
      </c>
      <c r="C15" s="14">
        <v>33</v>
      </c>
      <c r="D15" s="14">
        <v>59</v>
      </c>
      <c r="E15" s="14">
        <v>3</v>
      </c>
      <c r="Q15" s="19" t="s">
        <v>54</v>
      </c>
      <c r="R15" s="20">
        <v>20</v>
      </c>
      <c r="T15" s="21" t="s">
        <v>55</v>
      </c>
    </row>
    <row r="16" spans="1:20" x14ac:dyDescent="0.2">
      <c r="A16" s="16" t="s">
        <v>56</v>
      </c>
      <c r="B16" s="17" t="s">
        <v>36</v>
      </c>
      <c r="C16" s="14">
        <v>29</v>
      </c>
      <c r="D16" s="14">
        <v>108</v>
      </c>
      <c r="E16" s="14">
        <v>3</v>
      </c>
      <c r="T16" s="21" t="s">
        <v>57</v>
      </c>
    </row>
    <row r="17" spans="1:20" x14ac:dyDescent="0.2">
      <c r="A17" s="16" t="s">
        <v>58</v>
      </c>
      <c r="B17" s="17" t="s">
        <v>36</v>
      </c>
      <c r="C17" s="14">
        <v>23</v>
      </c>
      <c r="D17" s="14">
        <v>52</v>
      </c>
      <c r="E17" s="14">
        <v>3.5</v>
      </c>
      <c r="T17" s="21" t="s">
        <v>59</v>
      </c>
    </row>
    <row r="18" spans="1:20" x14ac:dyDescent="0.2">
      <c r="A18" s="16" t="s">
        <v>60</v>
      </c>
      <c r="B18" s="17" t="s">
        <v>34</v>
      </c>
      <c r="C18" s="14">
        <v>36</v>
      </c>
      <c r="D18" s="14">
        <v>30</v>
      </c>
      <c r="E18" s="14">
        <v>4</v>
      </c>
      <c r="T18" s="21" t="s">
        <v>61</v>
      </c>
    </row>
    <row r="19" spans="1:20" x14ac:dyDescent="0.2">
      <c r="A19" s="16" t="s">
        <v>62</v>
      </c>
      <c r="B19" s="17" t="s">
        <v>34</v>
      </c>
      <c r="C19" s="14">
        <v>55</v>
      </c>
      <c r="D19" s="14">
        <v>51</v>
      </c>
      <c r="E19" s="14">
        <v>4</v>
      </c>
      <c r="N19" s="14" t="s">
        <v>63</v>
      </c>
      <c r="O19" s="14" t="s">
        <v>64</v>
      </c>
      <c r="T19" s="21" t="s">
        <v>65</v>
      </c>
    </row>
    <row r="20" spans="1:20" x14ac:dyDescent="0.2">
      <c r="A20" s="16" t="s">
        <v>66</v>
      </c>
      <c r="B20" s="17" t="s">
        <v>36</v>
      </c>
      <c r="C20" s="14">
        <v>16</v>
      </c>
      <c r="D20" s="14">
        <v>29</v>
      </c>
      <c r="E20" s="14">
        <v>4</v>
      </c>
      <c r="N20" s="14">
        <v>2</v>
      </c>
      <c r="O20" s="14">
        <f t="array" ref="O20:O29">FREQUENCY(E6:E71,N20:N29)</f>
        <v>2</v>
      </c>
    </row>
    <row r="21" spans="1:20" x14ac:dyDescent="0.2">
      <c r="A21" s="16" t="s">
        <v>67</v>
      </c>
      <c r="B21" s="17" t="s">
        <v>36</v>
      </c>
      <c r="C21" s="14">
        <v>57</v>
      </c>
      <c r="D21" s="14">
        <v>69</v>
      </c>
      <c r="E21" s="14">
        <v>4</v>
      </c>
      <c r="N21" s="14">
        <v>4</v>
      </c>
      <c r="O21" s="14">
        <v>15</v>
      </c>
    </row>
    <row r="22" spans="1:20" x14ac:dyDescent="0.2">
      <c r="A22" s="16" t="s">
        <v>68</v>
      </c>
      <c r="B22" s="17" t="s">
        <v>36</v>
      </c>
      <c r="C22" s="14">
        <v>57</v>
      </c>
      <c r="D22" s="14">
        <v>69</v>
      </c>
      <c r="E22" s="14">
        <v>4</v>
      </c>
      <c r="N22" s="14">
        <v>6</v>
      </c>
      <c r="O22" s="14">
        <v>11</v>
      </c>
    </row>
    <row r="23" spans="1:20" x14ac:dyDescent="0.2">
      <c r="A23" s="16" t="s">
        <v>69</v>
      </c>
      <c r="B23" s="17" t="s">
        <v>34</v>
      </c>
      <c r="C23" s="14">
        <v>34</v>
      </c>
      <c r="D23" s="14">
        <v>47</v>
      </c>
      <c r="E23" s="14">
        <v>4.5</v>
      </c>
      <c r="N23" s="14">
        <v>8</v>
      </c>
      <c r="O23" s="14">
        <v>12</v>
      </c>
    </row>
    <row r="24" spans="1:20" x14ac:dyDescent="0.2">
      <c r="A24" s="16" t="s">
        <v>70</v>
      </c>
      <c r="B24" s="17" t="s">
        <v>36</v>
      </c>
      <c r="C24" s="14">
        <v>40</v>
      </c>
      <c r="D24" s="14">
        <v>122</v>
      </c>
      <c r="E24" s="14">
        <v>4.5</v>
      </c>
      <c r="N24" s="14">
        <v>10</v>
      </c>
      <c r="O24" s="14">
        <v>9</v>
      </c>
    </row>
    <row r="25" spans="1:20" x14ac:dyDescent="0.2">
      <c r="A25" s="16" t="s">
        <v>71</v>
      </c>
      <c r="B25" s="17" t="s">
        <v>36</v>
      </c>
      <c r="C25" s="14">
        <v>25</v>
      </c>
      <c r="D25" s="14">
        <v>49</v>
      </c>
      <c r="E25" s="14">
        <v>5.2</v>
      </c>
      <c r="N25" s="14">
        <v>12</v>
      </c>
      <c r="O25" s="14">
        <v>3</v>
      </c>
    </row>
    <row r="26" spans="1:20" x14ac:dyDescent="0.2">
      <c r="A26" s="16" t="s">
        <v>72</v>
      </c>
      <c r="B26" s="17" t="s">
        <v>36</v>
      </c>
      <c r="C26" s="14">
        <v>54</v>
      </c>
      <c r="D26" s="14">
        <v>39</v>
      </c>
      <c r="E26" s="14">
        <v>5.5</v>
      </c>
      <c r="N26" s="14">
        <v>14</v>
      </c>
      <c r="O26" s="14">
        <v>3</v>
      </c>
    </row>
    <row r="27" spans="1:20" x14ac:dyDescent="0.2">
      <c r="A27" s="16" t="s">
        <v>73</v>
      </c>
      <c r="B27" s="17" t="s">
        <v>36</v>
      </c>
      <c r="C27" s="14">
        <v>39</v>
      </c>
      <c r="D27" s="14">
        <v>43</v>
      </c>
      <c r="E27" s="14">
        <v>5.5</v>
      </c>
      <c r="N27" s="14">
        <v>16</v>
      </c>
      <c r="O27" s="14">
        <v>2</v>
      </c>
    </row>
    <row r="28" spans="1:20" x14ac:dyDescent="0.2">
      <c r="A28" s="16" t="s">
        <v>74</v>
      </c>
      <c r="B28" s="17" t="s">
        <v>36</v>
      </c>
      <c r="C28" s="14">
        <v>44</v>
      </c>
      <c r="D28" s="14">
        <v>60</v>
      </c>
      <c r="E28" s="14">
        <v>5.5</v>
      </c>
      <c r="N28" s="14">
        <v>18</v>
      </c>
      <c r="O28" s="14">
        <v>3</v>
      </c>
    </row>
    <row r="29" spans="1:20" x14ac:dyDescent="0.2">
      <c r="A29" s="16" t="s">
        <v>75</v>
      </c>
      <c r="B29" s="17" t="s">
        <v>34</v>
      </c>
      <c r="C29" s="14">
        <v>32</v>
      </c>
      <c r="D29" s="14">
        <v>47</v>
      </c>
      <c r="E29" s="14">
        <v>6</v>
      </c>
      <c r="N29" s="14">
        <v>20</v>
      </c>
      <c r="O29" s="14">
        <v>6</v>
      </c>
    </row>
    <row r="30" spans="1:20" x14ac:dyDescent="0.2">
      <c r="A30" s="16" t="s">
        <v>76</v>
      </c>
      <c r="B30" s="17" t="s">
        <v>36</v>
      </c>
      <c r="C30" s="14">
        <v>83</v>
      </c>
      <c r="D30" s="14">
        <v>65</v>
      </c>
      <c r="E30" s="14">
        <v>6</v>
      </c>
    </row>
    <row r="31" spans="1:20" x14ac:dyDescent="0.2">
      <c r="A31" s="16" t="s">
        <v>77</v>
      </c>
      <c r="B31" s="17" t="s">
        <v>36</v>
      </c>
      <c r="C31" s="14">
        <v>27</v>
      </c>
      <c r="D31" s="14">
        <v>83</v>
      </c>
      <c r="E31" s="14">
        <v>6</v>
      </c>
    </row>
    <row r="32" spans="1:20" x14ac:dyDescent="0.2">
      <c r="A32" s="16" t="s">
        <v>78</v>
      </c>
      <c r="B32" s="17" t="s">
        <v>36</v>
      </c>
      <c r="C32" s="14">
        <v>38</v>
      </c>
      <c r="D32" s="14">
        <v>103</v>
      </c>
      <c r="E32" s="14">
        <v>6</v>
      </c>
    </row>
    <row r="33" spans="1:16" ht="13.5" thickBot="1" x14ac:dyDescent="0.25">
      <c r="A33" s="16" t="s">
        <v>79</v>
      </c>
      <c r="B33" s="17" t="s">
        <v>36</v>
      </c>
      <c r="C33" s="14">
        <v>77</v>
      </c>
      <c r="D33" s="14">
        <v>123</v>
      </c>
      <c r="E33" s="14">
        <v>6</v>
      </c>
      <c r="N33" s="22"/>
    </row>
    <row r="34" spans="1:16" x14ac:dyDescent="0.2">
      <c r="A34" s="16" t="s">
        <v>80</v>
      </c>
      <c r="B34" s="17" t="s">
        <v>36</v>
      </c>
      <c r="C34" s="14">
        <v>52</v>
      </c>
      <c r="D34" s="14">
        <v>14</v>
      </c>
      <c r="E34" s="14">
        <v>7</v>
      </c>
      <c r="N34" s="23" t="s">
        <v>81</v>
      </c>
      <c r="O34" s="23" t="s">
        <v>82</v>
      </c>
    </row>
    <row r="35" spans="1:16" x14ac:dyDescent="0.2">
      <c r="A35" s="16" t="s">
        <v>83</v>
      </c>
      <c r="B35" s="17" t="s">
        <v>36</v>
      </c>
      <c r="C35" s="14">
        <v>20</v>
      </c>
      <c r="D35" s="14">
        <v>16</v>
      </c>
      <c r="E35" s="14">
        <v>7</v>
      </c>
      <c r="N35" s="24"/>
      <c r="O35" s="24"/>
      <c r="P35" s="24"/>
    </row>
    <row r="36" spans="1:16" x14ac:dyDescent="0.2">
      <c r="A36" s="16" t="s">
        <v>84</v>
      </c>
      <c r="B36" s="17" t="s">
        <v>36</v>
      </c>
      <c r="C36" s="14">
        <v>47</v>
      </c>
      <c r="D36" s="14">
        <v>19</v>
      </c>
      <c r="E36" s="14">
        <v>7</v>
      </c>
      <c r="N36" s="24"/>
      <c r="O36" s="24"/>
      <c r="P36" s="24"/>
    </row>
    <row r="37" spans="1:16" x14ac:dyDescent="0.2">
      <c r="A37" s="16" t="s">
        <v>85</v>
      </c>
      <c r="B37" s="17" t="s">
        <v>36</v>
      </c>
      <c r="C37" s="14">
        <v>40</v>
      </c>
      <c r="D37" s="14">
        <v>28</v>
      </c>
      <c r="E37" s="14">
        <v>7</v>
      </c>
      <c r="N37" s="24"/>
      <c r="O37" s="24"/>
      <c r="P37" s="24"/>
    </row>
    <row r="38" spans="1:16" x14ac:dyDescent="0.2">
      <c r="A38" s="16" t="s">
        <v>86</v>
      </c>
      <c r="B38" s="17" t="s">
        <v>36</v>
      </c>
      <c r="C38" s="14">
        <v>47</v>
      </c>
      <c r="D38" s="14">
        <v>21</v>
      </c>
      <c r="E38" s="14">
        <v>7.5</v>
      </c>
      <c r="N38" s="24"/>
      <c r="O38" s="24"/>
      <c r="P38" s="24"/>
    </row>
    <row r="39" spans="1:16" x14ac:dyDescent="0.2">
      <c r="A39" s="16" t="s">
        <v>87</v>
      </c>
      <c r="B39" s="17" t="s">
        <v>36</v>
      </c>
      <c r="C39" s="14">
        <v>43</v>
      </c>
      <c r="D39" s="14">
        <v>37</v>
      </c>
      <c r="E39" s="14">
        <v>7.5</v>
      </c>
      <c r="N39" s="24"/>
      <c r="O39" s="24"/>
      <c r="P39" s="24"/>
    </row>
    <row r="40" spans="1:16" x14ac:dyDescent="0.2">
      <c r="A40" s="16" t="s">
        <v>88</v>
      </c>
      <c r="B40" s="17" t="s">
        <v>36</v>
      </c>
      <c r="C40" s="14">
        <v>60</v>
      </c>
      <c r="D40" s="14">
        <v>63</v>
      </c>
      <c r="E40" s="14">
        <v>7.5</v>
      </c>
      <c r="N40" s="24"/>
      <c r="O40" s="24"/>
      <c r="P40" s="24"/>
    </row>
    <row r="41" spans="1:16" x14ac:dyDescent="0.2">
      <c r="A41" s="16" t="s">
        <v>89</v>
      </c>
      <c r="B41" s="17" t="s">
        <v>36</v>
      </c>
      <c r="C41" s="14">
        <v>31</v>
      </c>
      <c r="D41" s="14">
        <v>67</v>
      </c>
      <c r="E41" s="14">
        <v>7.5</v>
      </c>
      <c r="N41" s="24"/>
      <c r="O41" s="24"/>
      <c r="P41" s="24"/>
    </row>
    <row r="42" spans="1:16" x14ac:dyDescent="0.2">
      <c r="A42" s="16" t="s">
        <v>90</v>
      </c>
      <c r="B42" s="17" t="s">
        <v>36</v>
      </c>
      <c r="C42" s="14">
        <v>24</v>
      </c>
      <c r="D42" s="14">
        <v>74</v>
      </c>
      <c r="E42" s="14">
        <v>7.5</v>
      </c>
      <c r="N42" s="24"/>
      <c r="O42" s="24"/>
      <c r="P42" s="24"/>
    </row>
    <row r="43" spans="1:16" x14ac:dyDescent="0.2">
      <c r="A43" s="16" t="s">
        <v>91</v>
      </c>
      <c r="B43" s="17" t="s">
        <v>36</v>
      </c>
      <c r="C43" s="14">
        <v>48</v>
      </c>
      <c r="D43" s="14">
        <v>24</v>
      </c>
      <c r="E43" s="14">
        <v>8</v>
      </c>
      <c r="N43" s="24"/>
      <c r="O43" s="24"/>
      <c r="P43" s="24"/>
    </row>
    <row r="44" spans="1:16" x14ac:dyDescent="0.2">
      <c r="A44" s="16" t="s">
        <v>92</v>
      </c>
      <c r="B44" s="17" t="s">
        <v>36</v>
      </c>
      <c r="C44" s="14">
        <v>29</v>
      </c>
      <c r="D44" s="14">
        <v>37</v>
      </c>
      <c r="E44" s="14">
        <v>8</v>
      </c>
      <c r="N44" s="24"/>
      <c r="O44" s="24"/>
      <c r="P44" s="24"/>
    </row>
    <row r="45" spans="1:16" ht="13.5" thickBot="1" x14ac:dyDescent="0.25">
      <c r="A45" s="16" t="s">
        <v>93</v>
      </c>
      <c r="B45" s="17" t="s">
        <v>36</v>
      </c>
      <c r="C45" s="14">
        <v>37</v>
      </c>
      <c r="D45" s="14">
        <v>68</v>
      </c>
      <c r="E45" s="14">
        <v>8</v>
      </c>
      <c r="N45" s="25"/>
      <c r="O45" s="25"/>
      <c r="P45" s="24"/>
    </row>
    <row r="46" spans="1:16" x14ac:dyDescent="0.2">
      <c r="A46" s="16" t="s">
        <v>94</v>
      </c>
      <c r="B46" s="17" t="s">
        <v>34</v>
      </c>
      <c r="C46" s="14">
        <v>43</v>
      </c>
      <c r="D46" s="14">
        <v>55</v>
      </c>
      <c r="E46" s="14">
        <v>8.5</v>
      </c>
      <c r="N46" s="24"/>
      <c r="O46" s="24"/>
      <c r="P46" s="24"/>
    </row>
    <row r="47" spans="1:16" x14ac:dyDescent="0.2">
      <c r="A47" s="16" t="s">
        <v>95</v>
      </c>
      <c r="B47" s="17" t="s">
        <v>34</v>
      </c>
      <c r="C47" s="14">
        <v>62</v>
      </c>
      <c r="D47" s="14">
        <v>85</v>
      </c>
      <c r="E47" s="14">
        <v>9</v>
      </c>
    </row>
    <row r="48" spans="1:16" x14ac:dyDescent="0.2">
      <c r="A48" s="16" t="s">
        <v>96</v>
      </c>
      <c r="B48" s="17" t="s">
        <v>34</v>
      </c>
      <c r="C48" s="14">
        <v>66</v>
      </c>
      <c r="D48" s="14">
        <v>31</v>
      </c>
      <c r="E48" s="14">
        <v>10</v>
      </c>
    </row>
    <row r="49" spans="1:5" x14ac:dyDescent="0.2">
      <c r="A49" s="16" t="s">
        <v>97</v>
      </c>
      <c r="B49" s="17" t="s">
        <v>34</v>
      </c>
      <c r="C49" s="14">
        <v>32</v>
      </c>
      <c r="D49" s="14">
        <v>33</v>
      </c>
      <c r="E49" s="14">
        <v>10</v>
      </c>
    </row>
    <row r="50" spans="1:5" x14ac:dyDescent="0.2">
      <c r="A50" s="16" t="s">
        <v>98</v>
      </c>
      <c r="B50" s="17" t="s">
        <v>36</v>
      </c>
      <c r="C50" s="14">
        <v>39</v>
      </c>
      <c r="D50" s="14">
        <v>36</v>
      </c>
      <c r="E50" s="14">
        <v>10</v>
      </c>
    </row>
    <row r="51" spans="1:5" x14ac:dyDescent="0.2">
      <c r="A51" s="16" t="s">
        <v>99</v>
      </c>
      <c r="B51" s="17" t="s">
        <v>36</v>
      </c>
      <c r="C51" s="14">
        <v>58</v>
      </c>
      <c r="D51" s="14">
        <v>56</v>
      </c>
      <c r="E51" s="14">
        <v>10</v>
      </c>
    </row>
    <row r="52" spans="1:5" x14ac:dyDescent="0.2">
      <c r="A52" s="16" t="s">
        <v>100</v>
      </c>
      <c r="B52" s="17" t="s">
        <v>36</v>
      </c>
      <c r="C52" s="14">
        <v>41</v>
      </c>
      <c r="D52" s="14">
        <v>71</v>
      </c>
      <c r="E52" s="14">
        <v>10</v>
      </c>
    </row>
    <row r="53" spans="1:5" x14ac:dyDescent="0.2">
      <c r="A53" s="16" t="s">
        <v>101</v>
      </c>
      <c r="B53" s="17" t="s">
        <v>36</v>
      </c>
      <c r="C53" s="14">
        <v>55</v>
      </c>
      <c r="D53" s="14">
        <v>73</v>
      </c>
      <c r="E53" s="14">
        <v>10</v>
      </c>
    </row>
    <row r="54" spans="1:5" x14ac:dyDescent="0.2">
      <c r="A54" s="16" t="s">
        <v>102</v>
      </c>
      <c r="B54" s="17" t="s">
        <v>36</v>
      </c>
      <c r="C54" s="14">
        <v>57</v>
      </c>
      <c r="D54" s="14">
        <v>124</v>
      </c>
      <c r="E54" s="14">
        <v>10</v>
      </c>
    </row>
    <row r="55" spans="1:5" x14ac:dyDescent="0.2">
      <c r="A55" s="16" t="s">
        <v>103</v>
      </c>
      <c r="B55" s="17" t="s">
        <v>34</v>
      </c>
      <c r="C55" s="14">
        <v>64</v>
      </c>
      <c r="D55" s="14">
        <v>104</v>
      </c>
      <c r="E55" s="14">
        <v>11</v>
      </c>
    </row>
    <row r="56" spans="1:5" x14ac:dyDescent="0.2">
      <c r="A56" s="16" t="s">
        <v>104</v>
      </c>
      <c r="B56" s="17" t="s">
        <v>34</v>
      </c>
      <c r="C56" s="14">
        <v>57</v>
      </c>
      <c r="D56" s="14">
        <v>47</v>
      </c>
      <c r="E56" s="14">
        <v>12</v>
      </c>
    </row>
    <row r="57" spans="1:5" x14ac:dyDescent="0.2">
      <c r="A57" s="16" t="s">
        <v>105</v>
      </c>
      <c r="B57" s="17" t="s">
        <v>34</v>
      </c>
      <c r="C57" s="14">
        <v>65</v>
      </c>
      <c r="D57" s="14">
        <v>125</v>
      </c>
      <c r="E57" s="14">
        <v>12</v>
      </c>
    </row>
    <row r="58" spans="1:5" x14ac:dyDescent="0.2">
      <c r="A58" s="16" t="s">
        <v>106</v>
      </c>
      <c r="B58" s="17" t="s">
        <v>36</v>
      </c>
      <c r="C58" s="14">
        <v>55</v>
      </c>
      <c r="D58" s="14">
        <v>94</v>
      </c>
      <c r="E58" s="14">
        <v>12.5</v>
      </c>
    </row>
    <row r="59" spans="1:5" x14ac:dyDescent="0.2">
      <c r="A59" s="16" t="s">
        <v>107</v>
      </c>
      <c r="B59" s="17" t="s">
        <v>36</v>
      </c>
      <c r="C59" s="14">
        <v>33</v>
      </c>
      <c r="D59" s="14">
        <v>40</v>
      </c>
      <c r="E59" s="14">
        <v>13</v>
      </c>
    </row>
    <row r="60" spans="1:5" x14ac:dyDescent="0.2">
      <c r="A60" s="16" t="s">
        <v>108</v>
      </c>
      <c r="B60" s="17" t="s">
        <v>36</v>
      </c>
      <c r="C60" s="14">
        <v>59</v>
      </c>
      <c r="D60" s="14">
        <v>77</v>
      </c>
      <c r="E60" s="14">
        <v>13</v>
      </c>
    </row>
    <row r="61" spans="1:5" x14ac:dyDescent="0.2">
      <c r="A61" s="16" t="s">
        <v>109</v>
      </c>
      <c r="B61" s="17" t="s">
        <v>36</v>
      </c>
      <c r="C61" s="14">
        <v>122</v>
      </c>
      <c r="D61" s="14">
        <v>123</v>
      </c>
      <c r="E61" s="14">
        <v>15</v>
      </c>
    </row>
    <row r="62" spans="1:5" x14ac:dyDescent="0.2">
      <c r="A62" s="16" t="s">
        <v>110</v>
      </c>
      <c r="B62" s="17" t="s">
        <v>36</v>
      </c>
      <c r="C62" s="14">
        <v>92</v>
      </c>
      <c r="D62" s="14">
        <v>180</v>
      </c>
      <c r="E62" s="14">
        <v>15</v>
      </c>
    </row>
    <row r="63" spans="1:5" x14ac:dyDescent="0.2">
      <c r="A63" s="16" t="s">
        <v>111</v>
      </c>
      <c r="B63" s="17" t="s">
        <v>36</v>
      </c>
      <c r="C63" s="14">
        <v>55</v>
      </c>
      <c r="D63" s="14">
        <v>99</v>
      </c>
      <c r="E63" s="14">
        <v>16.5</v>
      </c>
    </row>
    <row r="64" spans="1:5" x14ac:dyDescent="0.2">
      <c r="A64" s="16" t="s">
        <v>112</v>
      </c>
      <c r="B64" s="17" t="s">
        <v>36</v>
      </c>
      <c r="C64" s="14">
        <v>166</v>
      </c>
      <c r="D64" s="14">
        <v>182</v>
      </c>
      <c r="E64" s="14">
        <v>17.5</v>
      </c>
    </row>
    <row r="65" spans="1:5" x14ac:dyDescent="0.2">
      <c r="A65" s="16" t="s">
        <v>113</v>
      </c>
      <c r="B65" s="17" t="s">
        <v>36</v>
      </c>
      <c r="C65" s="14">
        <v>68</v>
      </c>
      <c r="D65" s="14">
        <v>137</v>
      </c>
      <c r="E65" s="14">
        <v>18</v>
      </c>
    </row>
    <row r="66" spans="1:5" x14ac:dyDescent="0.2">
      <c r="A66" s="16" t="s">
        <v>114</v>
      </c>
      <c r="B66" s="17" t="s">
        <v>36</v>
      </c>
      <c r="C66" s="14">
        <v>91</v>
      </c>
      <c r="D66" s="14">
        <v>95</v>
      </c>
      <c r="E66" s="14">
        <v>19</v>
      </c>
    </row>
    <row r="67" spans="1:5" x14ac:dyDescent="0.2">
      <c r="A67" s="16" t="s">
        <v>115</v>
      </c>
      <c r="B67" s="17" t="s">
        <v>36</v>
      </c>
      <c r="C67" s="14">
        <v>49</v>
      </c>
      <c r="D67" s="14">
        <v>86</v>
      </c>
      <c r="E67" s="14">
        <v>19.8</v>
      </c>
    </row>
    <row r="68" spans="1:5" x14ac:dyDescent="0.2">
      <c r="A68" s="16" t="s">
        <v>116</v>
      </c>
      <c r="B68" s="17" t="s">
        <v>36</v>
      </c>
      <c r="C68" s="14">
        <v>54</v>
      </c>
      <c r="D68" s="14">
        <v>82</v>
      </c>
      <c r="E68" s="14">
        <v>20</v>
      </c>
    </row>
    <row r="69" spans="1:5" x14ac:dyDescent="0.2">
      <c r="A69" s="16" t="s">
        <v>117</v>
      </c>
      <c r="B69" s="17" t="s">
        <v>36</v>
      </c>
      <c r="C69" s="14">
        <v>103</v>
      </c>
      <c r="D69" s="14">
        <v>91</v>
      </c>
      <c r="E69" s="14">
        <v>20</v>
      </c>
    </row>
    <row r="70" spans="1:5" x14ac:dyDescent="0.2">
      <c r="A70" s="16" t="s">
        <v>118</v>
      </c>
      <c r="B70" s="17" t="s">
        <v>36</v>
      </c>
      <c r="C70" s="14">
        <v>96</v>
      </c>
      <c r="D70" s="14">
        <v>91</v>
      </c>
      <c r="E70" s="14">
        <v>20</v>
      </c>
    </row>
    <row r="71" spans="1:5" x14ac:dyDescent="0.2">
      <c r="A71" s="16" t="s">
        <v>119</v>
      </c>
      <c r="B71" s="17" t="s">
        <v>36</v>
      </c>
      <c r="C71" s="14">
        <v>108</v>
      </c>
      <c r="D71" s="14">
        <v>124</v>
      </c>
      <c r="E71" s="14">
        <v>20</v>
      </c>
    </row>
  </sheetData>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Arrays</vt:lpstr>
      <vt:lpstr>Arrays Cont'd</vt:lpstr>
      <vt:lpstr>Formulas that Return Arrays</vt:lpstr>
      <vt:lpstr>Histogram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Uzun</dc:creator>
  <cp:lastModifiedBy>Emre Uzun</cp:lastModifiedBy>
  <dcterms:created xsi:type="dcterms:W3CDTF">2018-02-12T11:44:10Z</dcterms:created>
  <dcterms:modified xsi:type="dcterms:W3CDTF">2021-10-05T05:26:16Z</dcterms:modified>
</cp:coreProperties>
</file>